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david\Documents\BOOKS\MDP\6th\Templates\"/>
    </mc:Choice>
  </mc:AlternateContent>
  <xr:revisionPtr revIDLastSave="0" documentId="13_ncr:1_{54CE22D7-67D2-44C0-8D75-DE9AAC83EBA2}" xr6:coauthVersionLast="38" xr6:coauthVersionMax="38" xr10:uidLastSave="{00000000-0000-0000-0000-000000000000}"/>
  <bookViews>
    <workbookView xWindow="0" yWindow="0" windowWidth="17208" windowHeight="6936" xr2:uid="{2059577E-5636-4BAB-86B7-21F8CB103EBF}"/>
  </bookViews>
  <sheets>
    <sheet name="Intro" sheetId="1" r:id="rId1"/>
    <sheet name="Engineering" sheetId="7" r:id="rId2"/>
    <sheet name="Environment" sheetId="9" r:id="rId3"/>
    <sheet name="Performance" sheetId="2" r:id="rId4"/>
    <sheet name="Difficulty" sheetId="8" r:id="rId5"/>
    <sheet name="Resources" sheetId="10" r:id="rId6"/>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10" l="1"/>
  <c r="B3" i="8" l="1"/>
  <c r="B3" i="10"/>
  <c r="B4" i="9" l="1"/>
  <c r="B4" i="7"/>
  <c r="B4" i="2"/>
  <c r="D39" i="8" l="1"/>
  <c r="F12" i="9" l="1"/>
  <c r="F17" i="9"/>
  <c r="F17" i="2" l="1"/>
  <c r="D69" i="7" l="1"/>
  <c r="D38" i="2"/>
  <c r="D24" i="10"/>
  <c r="D18" i="1" s="1"/>
  <c r="D38" i="8"/>
  <c r="D17" i="1" s="1"/>
  <c r="F62" i="7"/>
  <c r="F57" i="7"/>
  <c r="F52" i="7"/>
  <c r="F47" i="7"/>
  <c r="F42" i="7"/>
  <c r="F37" i="7"/>
  <c r="F32" i="7"/>
  <c r="F62" i="9"/>
  <c r="F57" i="9"/>
  <c r="F52" i="9"/>
  <c r="F47" i="9"/>
  <c r="F42" i="9"/>
  <c r="F37" i="9"/>
  <c r="F32" i="9"/>
  <c r="F12" i="2"/>
  <c r="F22" i="2"/>
  <c r="F29" i="2"/>
  <c r="F27" i="9"/>
  <c r="F22" i="9"/>
  <c r="F27" i="7"/>
  <c r="F22" i="7"/>
  <c r="F17" i="7"/>
  <c r="F12" i="7"/>
  <c r="F67" i="9" l="1"/>
  <c r="F68" i="9" s="1"/>
  <c r="F67" i="7"/>
  <c r="F68" i="7"/>
  <c r="D14" i="1" s="1"/>
  <c r="F36" i="2"/>
  <c r="F37" i="2" s="1"/>
  <c r="D16" i="1" l="1"/>
  <c r="D15" i="1" l="1"/>
</calcChain>
</file>

<file path=xl/sharedStrings.xml><?xml version="1.0" encoding="utf-8"?>
<sst xmlns="http://schemas.openxmlformats.org/spreadsheetml/2006/main" count="281" uniqueCount="217">
  <si>
    <t>Performance</t>
  </si>
  <si>
    <t>Design Difficulty</t>
  </si>
  <si>
    <t>Resources</t>
  </si>
  <si>
    <t>Score</t>
  </si>
  <si>
    <t>Total</t>
  </si>
  <si>
    <t>7-8 - A 6% to 15% cost overrun</t>
  </si>
  <si>
    <t>5-6 - A 16% to 35% cost overrun</t>
  </si>
  <si>
    <t>3-4 - A 36% to 75% cost overrun</t>
  </si>
  <si>
    <t>0-2 - More than 75% cost growth</t>
  </si>
  <si>
    <t>9-10 - Below budget or within 5% of baseline cost estimate</t>
  </si>
  <si>
    <t>9-10 - Less than 2% overdue</t>
  </si>
  <si>
    <t>7-8 - 3% to 10%overdue</t>
  </si>
  <si>
    <t>5-6 - 11% to 20% overdue</t>
  </si>
  <si>
    <t>3-4 - 21% to 50% overdue</t>
  </si>
  <si>
    <t>0-2 - More than 51% overdue</t>
  </si>
  <si>
    <t>Importance</t>
  </si>
  <si>
    <t>Systems Engineering Fundamentals</t>
  </si>
  <si>
    <t xml:space="preserve">7-10 -  Accurate and thorough understanding and documentation of the customers' problems and needs.  </t>
  </si>
  <si>
    <t>4-6 - Reasonably accurate understanding and documentation of the customers' problems and needs.</t>
  </si>
  <si>
    <t>0-3 - Inadequate understanding and documentation of the customers' problems and needs.</t>
  </si>
  <si>
    <t>Measures the accuracy and thoroughness of understanding and documenting the customers' problems and needs.</t>
  </si>
  <si>
    <t xml:space="preserve">Measures compliance with the budget. </t>
  </si>
  <si>
    <t>Measures the extent to which the functional decomposition is performed based on performance objectives and understanding the system constraints and interfaces</t>
  </si>
  <si>
    <t>7-10 -  Well refined function and interface understanding addressed before concept development.</t>
  </si>
  <si>
    <t>0-3 - Inadequate  function and interface understanding.</t>
  </si>
  <si>
    <t>4-6 - Reasonable function and interface understanding develop prior to concept development.</t>
  </si>
  <si>
    <t>Measures the effort made to evaluate alternative concepts using a formal or informal design tradeoff methodology</t>
  </si>
  <si>
    <t>7-10 -  Thorough consideration and analysis of alternative systems and concepts using formal or informal design trade-off methods.</t>
  </si>
  <si>
    <t>4-6 - Reasonable consideration and analysis of alternative systems and concepts using formal or informal design trade-off methods.</t>
  </si>
  <si>
    <t>0-3 -Little or no consideration and analysis of alternative systems and concepts using formal or informal design trade-off methods.</t>
  </si>
  <si>
    <t>Flexibility and Autonomy</t>
  </si>
  <si>
    <t>Work Force Qualifications</t>
  </si>
  <si>
    <t>Total Design Difficulty Score</t>
  </si>
  <si>
    <t>Design Environment</t>
  </si>
  <si>
    <t>Infrastructure</t>
  </si>
  <si>
    <t>Total System Scores</t>
  </si>
  <si>
    <t>Environment</t>
  </si>
  <si>
    <t>Difficulty</t>
  </si>
  <si>
    <t>Engineering</t>
  </si>
  <si>
    <t xml:space="preserve">Measures the  environment in which the systems are developed.  It can as important as the other factors.  Some of these measures are under the control of the design team and others are not.  </t>
  </si>
  <si>
    <t>The customer requirements are the primary design drivers.  Continuous customer input throughout the development process is essential.</t>
  </si>
  <si>
    <t xml:space="preserve">7-10 -  High emphasis on receiving and positively responding to direct and indirect customer development. </t>
  </si>
  <si>
    <t xml:space="preserve">4-6 -  Moderate emphasis on receiving and positively responding to direct and indirect customer development. </t>
  </si>
  <si>
    <t xml:space="preserve">0-3 - Little or no emphasis on receiving and positively responding to direct and indirect customer development. </t>
  </si>
  <si>
    <t xml:space="preserve">Requirement changes need to be carefully managed.  In the ideal world, there would be no changes during the project but this is unreal.  Poor change management can lead to an endless project with no hope of finishing because the target keeps moving. </t>
  </si>
  <si>
    <t>Measures the constancy of funding and people.  Projects  that start and stop or have a change in personnel have historically been less successful than those who are stable.</t>
  </si>
  <si>
    <t>7-10 -  No un-planned, major changes in funding or workforce levels and management.</t>
  </si>
  <si>
    <t>4-6 - Few un-planned, major changes in funding or workforce levels and management.</t>
  </si>
  <si>
    <t>0-3 -Major un-planned, major changes in funding or workforce levels and management.</t>
  </si>
  <si>
    <t xml:space="preserve">Funding and Workforce Level Stability </t>
  </si>
  <si>
    <t>Measures the level of support within the company</t>
  </si>
  <si>
    <t xml:space="preserve">Project Support </t>
  </si>
  <si>
    <t xml:space="preserve">Continuity of Core Development Team </t>
  </si>
  <si>
    <t>Measures the degree to which the core teams of designers and the managers remain throughout development with minimal turnover of personnel.</t>
  </si>
  <si>
    <t>0-3 - High turnover of key people.</t>
  </si>
  <si>
    <t>4-6 - Some turnover of key people.</t>
  </si>
  <si>
    <t>7-10 - Little or no turnover of key people.</t>
  </si>
  <si>
    <t xml:space="preserve">Stability of Organizational Structure </t>
  </si>
  <si>
    <t>Measures the degree to which  the system development  organization goes through major reorganizations during the project.</t>
  </si>
  <si>
    <t>7-10 - The organization is stable</t>
  </si>
  <si>
    <t>0-3 - The project is extensively reorganized</t>
  </si>
  <si>
    <t>7-10 - Good cooperation</t>
  </si>
  <si>
    <t>7-10 - Very good communication</t>
  </si>
  <si>
    <t>4-6 - Moderate communication</t>
  </si>
  <si>
    <t>0-3 - Weak communication</t>
  </si>
  <si>
    <t>7-10 - Very flexible with team responsible for change decisions</t>
  </si>
  <si>
    <t>4-6 - Moderately flexible and autonomous</t>
  </si>
  <si>
    <t>4-6 - Partially</t>
  </si>
  <si>
    <t>0-3 - Poorly</t>
  </si>
  <si>
    <t>7-10 - Completely</t>
  </si>
  <si>
    <t>7-10 - Strong support throughout he development process with no significant controversy threatening the viability of the project.</t>
  </si>
  <si>
    <t>4-6 - Moderate or uneven support throughout he development process due to controversy that threatens the viability of the project.</t>
  </si>
  <si>
    <t>0-3 -Low support throughout he development process with  the viability of the project in doubt.</t>
  </si>
  <si>
    <t>4-6 - The is some reorganization  during the project</t>
  </si>
  <si>
    <t>Measure the existence of positive, non confrontational working relationships among the team members and team members and customers.</t>
  </si>
  <si>
    <t>4-6 - Moderate cooperation</t>
  </si>
  <si>
    <t>0-2 - Low cooperation</t>
  </si>
  <si>
    <t>Measures how well the design teams, sub-contractors and customers communicate and coordinate amongst themselves.  Good communication is evidenced by the existence and use of good communication tools and platforms.</t>
  </si>
  <si>
    <t>Measures the ability to implement design changes quickly, not hampered by organizational or procedural roadblocks and without bureaucratic micromanagement.</t>
  </si>
  <si>
    <t>Development personnel have appropriate education and experience to successfully develop the system,</t>
  </si>
  <si>
    <t>0-3 - Bound by bureaucracy and micromanagement</t>
  </si>
  <si>
    <t>The system will compute total in the green boxes.</t>
  </si>
  <si>
    <t>Accountability for System Performance</t>
  </si>
  <si>
    <t>Accountability and authority are aligned so that the system developers can be help accountable to the customer for the resulting system's performance .</t>
  </si>
  <si>
    <t>7-10 - Good accountability</t>
  </si>
  <si>
    <t>4-6 - Moderate accountability</t>
  </si>
  <si>
    <t>0-3 - Weak accountability</t>
  </si>
  <si>
    <t>7-10 -  Highly successful system:  The customer is highly satisfied.</t>
  </si>
  <si>
    <t>Measures compliance with the customers' performance requirements.  How well the system achieves  key technical performance requirements.</t>
  </si>
  <si>
    <t>4-6 - Moderately successful system: .  The customer is moderately satisfied.</t>
  </si>
  <si>
    <t>Normalized to 100</t>
  </si>
  <si>
    <t>Cost Performance (See MDP Section 11.2)</t>
  </si>
  <si>
    <t>Schedule Performance (See MDP Section 5.4)</t>
  </si>
  <si>
    <t>4-6 - Many Make/Buy decisions made by default with no formal effort.</t>
  </si>
  <si>
    <t>0-3 - Little or no Make/Buy decision making.</t>
  </si>
  <si>
    <t>7-10 - Good quality Make/Buy decisions.</t>
  </si>
  <si>
    <t xml:space="preserve">This measures the quality of the decisions made about whether or to build or buy components, assemblies or sub-systems. These need not consume much time, but should be made in a rational and documented manner considering in-house capabilities. </t>
  </si>
  <si>
    <t>7-10 - A methodical process is used involving direct interaction with the customer.</t>
  </si>
  <si>
    <t>4-6 - A process is used that is indirect such as referencing market surveys.</t>
  </si>
  <si>
    <t>0-2 - A poor job of compliance.</t>
  </si>
  <si>
    <t>9-10 - Changes are controlled and a single truth maintained.</t>
  </si>
  <si>
    <t>0-2 - There is no single truth and changes are poorly managed.</t>
  </si>
  <si>
    <t>3-4 - A fair job is done maintaining a single truth.</t>
  </si>
  <si>
    <t xml:space="preserve">9-10 - </t>
  </si>
  <si>
    <t>Technology Readiness (see MDP Section 8.4)</t>
  </si>
  <si>
    <t xml:space="preserve">Measures how much original thought goes into the project. Assessment should be based on the most challenging technologies in the system. </t>
  </si>
  <si>
    <t>0-3 - Requires little innovation as the technologies are known and ready for use.</t>
  </si>
  <si>
    <t>Measures the number and availability of the people with the necessary knowledge to do the project.</t>
  </si>
  <si>
    <t>4-6 - The team has access to others outside the team for needed knowledge and experience.</t>
  </si>
  <si>
    <t>0-3 -the team lacks key people with knowledge and experience.</t>
  </si>
  <si>
    <t>Team Readiness (see MDP Section 3.7)</t>
  </si>
  <si>
    <t>Complexity (See MDP Figure 3.12)</t>
  </si>
  <si>
    <t>Measures the number of components needed in the  system. Score = 2.5 * log (number of components)</t>
  </si>
  <si>
    <t>5 - Around 100 components</t>
  </si>
  <si>
    <t>0 - One component.</t>
  </si>
  <si>
    <t>4-6 - Moderate emphasis on system quality</t>
  </si>
  <si>
    <t>7-10 - High emphasis on quality techniques.</t>
  </si>
  <si>
    <t>Aggressive Selling Price (See MDP Section 11.2)</t>
  </si>
  <si>
    <t>Manufacturing Process Design (See MDP Section 11.3 and 11.4)</t>
  </si>
  <si>
    <t>9-10 - Easy to make components and well thought out assembly processes.  Designed to meet a large market</t>
  </si>
  <si>
    <t>0-2 - One-off system that is hand built.</t>
  </si>
  <si>
    <t>7-5 - Moderate complexity requiring custom tooling and set up</t>
  </si>
  <si>
    <t>9-10 - Very challenging sales price in a high competitive market</t>
  </si>
  <si>
    <t>8-5 - Moderately challenging unit sales price</t>
  </si>
  <si>
    <t xml:space="preserve">0-2 - Sales price is not very important </t>
  </si>
  <si>
    <t>Cost (MPD Section 11.2)</t>
  </si>
  <si>
    <t>9-13 - Very expensive systems that are rarely developed.</t>
  </si>
  <si>
    <t>3-8 - Moderately expensive systems</t>
  </si>
  <si>
    <t>0-3 - Affordable systems.</t>
  </si>
  <si>
    <t>Measures the time spent from the beginning of the effort to define the customer's needs through the first production unit.</t>
  </si>
  <si>
    <t>10 -  More than eight years.</t>
  </si>
  <si>
    <t>8-9 - Five to eight years.</t>
  </si>
  <si>
    <t>0-3 - Six months to one year.</t>
  </si>
  <si>
    <t>4-7 - One to five years</t>
  </si>
  <si>
    <t>Time (See MDP Sections 2.2.3 and 5.4.3)</t>
  </si>
  <si>
    <t xml:space="preserve">Measures the physical resources needed for constructions, transportation, communication, utilities, laws and legal protections, skilled management and education system available. </t>
  </si>
  <si>
    <t>9-10 -  Massive infrastructure needed requiring major portions of the available labor force and equipment.</t>
  </si>
  <si>
    <t>3-5 - Moderate infrastructure required.</t>
  </si>
  <si>
    <t>0-2 -Common infrastructure.</t>
  </si>
  <si>
    <t>6-8 - Complex infrastructures requiring large portions of the cost of the entire project.</t>
  </si>
  <si>
    <t>Total Resources Score</t>
  </si>
  <si>
    <t>This category measures the resources used to develop the system.  It is primarily useful in retrospect.</t>
  </si>
  <si>
    <t>Measures the amount needed to pay for development, including salaries, utilities, supplies, and materials.</t>
  </si>
  <si>
    <t xml:space="preserve">14-15 -  Massively expensive systems requiring major sacrifices.  </t>
  </si>
  <si>
    <t xml:space="preserve">15 -  New to the world. This project requires invention or discovery of new concepts that have not been applied before. </t>
  </si>
  <si>
    <t>10-14 - New to this team. There are examples but no one on the team has used the key technologies before. Requires some innovation.</t>
  </si>
  <si>
    <t>4-9 - Some experience with the technologies, but this is a new application.  Requires little innovation.</t>
  </si>
  <si>
    <t>7-10 -  The team is fully staffed with people knowledgeable about the technologies used in the system.</t>
  </si>
  <si>
    <t>10 -  More than 10,000 components.</t>
  </si>
  <si>
    <t>Measures the desired quality of the system as seen in the development process.  This begins with the inherent customers' expectation (see MDP Table 2.1) and is reflected through the use of QFD (see MDP Chapter 6) and other best practices such as concern for defect rate, reliability and maintainability (See MDP Sections 11.5 and 11.6)</t>
  </si>
  <si>
    <t>0-3 -Little or no attention to quality related techniques.</t>
  </si>
  <si>
    <t>Measures the complexity of the manufacture and assemble of the components to make up the system.</t>
  </si>
  <si>
    <t>3-4 - Complex manufacturing for small quantities</t>
  </si>
  <si>
    <t>Measures the degree to which the system is driven and constrained by unit sales price</t>
  </si>
  <si>
    <t>Measures the technical challenges faced in developing the system.</t>
  </si>
  <si>
    <t xml:space="preserve">Measures the percentage of time that the effort is overdue. </t>
  </si>
  <si>
    <t>0-3 - Unsuccessful system:  Low customer satisfaction.</t>
  </si>
  <si>
    <t>Requirements Development (See MDP Chapter 6)</t>
  </si>
  <si>
    <t>System Understanding (See MDP Section7.2)</t>
  </si>
  <si>
    <t>Concept Development (See MDP Chapters 7 and 8)</t>
  </si>
  <si>
    <r>
      <t xml:space="preserve">Measures compliance with the customers' performance requirements </t>
    </r>
    <r>
      <rPr>
        <b/>
        <sz val="11"/>
        <color theme="1"/>
        <rFont val="Calibri"/>
        <family val="2"/>
        <scheme val="minor"/>
      </rPr>
      <t>one or two years after delivery</t>
    </r>
    <r>
      <rPr>
        <sz val="11"/>
        <color theme="1"/>
        <rFont val="Calibri"/>
        <family val="2"/>
        <scheme val="minor"/>
      </rPr>
      <t>.  How well the system achieves  key technical performance requirements.</t>
    </r>
  </si>
  <si>
    <t>Make/Buy Decisions (See Template 20: MakeBuy)</t>
  </si>
  <si>
    <t>Validation (See MDP Chapter 10)</t>
  </si>
  <si>
    <t>Verification and testing (See MDP Chapter 10)</t>
  </si>
  <si>
    <t>Configuration Management (See MDP Section 12.4)</t>
  </si>
  <si>
    <t>Manufacturing Considerations (See MDP Sections 11.2 and 11.3)</t>
  </si>
  <si>
    <t>Measures how well the sub-systems interact to meet the customers' needs.   This includes organizing the technical effort, integrating the activities of the development teams, resolving design conflicts and assessing and managing technical risk.</t>
  </si>
  <si>
    <t>Systems Integration (See MDP Sections 2.3, 5.3 and 8.6)</t>
  </si>
  <si>
    <t>Life-cycle considerations (See MDP Sections 4.4, 11.5, 11.6, and 11.7)</t>
  </si>
  <si>
    <t>Program Management (See MDP Chapter 5)</t>
  </si>
  <si>
    <t>7-10 - Sub-system are brought together through a well-organized and integrated technical effort the balances the influence of all required design specialties.</t>
  </si>
  <si>
    <t>0-3 - Fails to bring the sub-systems together effectively</t>
  </si>
  <si>
    <t>Giving priority to long term issues such as supportability and life cycle costs.</t>
  </si>
  <si>
    <t>7-10 - Fully recognizes and addresses supportability and life-cycle cost requirements early in development.</t>
  </si>
  <si>
    <t>4-6 - Recognizes and minimally addresses supportability and life-cycle costs early in development</t>
  </si>
  <si>
    <t>0-3 - Supportability and life-cycle costs are not adequately addressed early in development.</t>
  </si>
  <si>
    <t>Measures how well the planning, tracking, and coordination of activities is performed by all elements of the development team.</t>
  </si>
  <si>
    <t xml:space="preserve">7-10 - A strong program management function that effectively keeps the effort on track through the use of an accurate integrated master scheduling system. </t>
  </si>
  <si>
    <t>4-6 - A moderate program management function that keeps the effort mostly on track.</t>
  </si>
  <si>
    <t>0-3 - Little or no effort for revising requirements with regard to the customer.</t>
  </si>
  <si>
    <t>Measures the degree to which the design and as-built hardware and software complies with performance specifications.</t>
  </si>
  <si>
    <t xml:space="preserve">9-10 - The use of a comprehensive test plan to confirm that the hardware and software comply with the specifications and drawings. </t>
  </si>
  <si>
    <t>3-4 - A partial job of testing compliance.</t>
  </si>
  <si>
    <t>This measures the degree to which there is a "single truth" and any changes are traceable and  managed with a formal system.</t>
  </si>
  <si>
    <t xml:space="preserve">Manufacturing decisions are made concurrently with design decisions with the configuration sensitive to the cost and ease of fabrication (Design for Manufacture) and assembly (Design for Assembly). </t>
  </si>
  <si>
    <t xml:space="preserve">4-6 - Brings sub-systems together with significant difficulty </t>
  </si>
  <si>
    <t>0-3 - A poor program management function on track.</t>
  </si>
  <si>
    <t xml:space="preserve">Measures how well the established requirements are consistent with the customer needs and that a real-world solution can be built and tested to prove that it satisfies those requirements.  </t>
  </si>
  <si>
    <t>Total Performance Score</t>
  </si>
  <si>
    <t>Total Engineering Score</t>
  </si>
  <si>
    <t>Assess your project by entering  scores in the pink boxes using pull-down of potential values.</t>
  </si>
  <si>
    <t>Technical Performance Mature (See MDP Chapter 10)</t>
  </si>
  <si>
    <t>Technical Performance Initial (See MDP Chapter 10)</t>
  </si>
  <si>
    <t>Total Environment Score</t>
  </si>
  <si>
    <t>System Design Assessment</t>
  </si>
  <si>
    <t xml:space="preserve">This tool provides metrics for assessing the quality of systems engineering and development environment. </t>
  </si>
  <si>
    <t>Emphasis on the Customer (See MDP Chapter 6)</t>
  </si>
  <si>
    <t>7-10 -  Minor changes to or no changes in customers' requirements.</t>
  </si>
  <si>
    <t>4-6 - Reasonable changes to customers' requiremnts and they are controled and documented.</t>
  </si>
  <si>
    <t>0-3 - Major changes to customers requirements.</t>
  </si>
  <si>
    <t>Note that all scores in this table are normalized to 100 (perfect).  This was not done in the original book.</t>
  </si>
  <si>
    <t>The Performance assessment measures the degree of success of the overall development process for the system.</t>
  </si>
  <si>
    <t xml:space="preserve">Systems Engineering Fundamentals measures the use of systems engineering best practices.  These measures identify the top-level key principles, activities and tasks that should be considered during any development program. </t>
  </si>
  <si>
    <t>Enter importance weightings in the yellow boxes using the pull-downs.
Importance weightings range from 1 (unimportant) to 10 (very important).</t>
  </si>
  <si>
    <t>Scoring Guide</t>
  </si>
  <si>
    <t xml:space="preserve">Effective Communication </t>
  </si>
  <si>
    <t>Cooperation Amongst Stakeholders</t>
  </si>
  <si>
    <t xml:space="preserve">Stability of Requirements and Configuration </t>
  </si>
  <si>
    <t>Product Quality (see MDP throughout)</t>
  </si>
  <si>
    <t>System Name:</t>
  </si>
  <si>
    <r>
      <t xml:space="preserve">This assessment tool is based on </t>
    </r>
    <r>
      <rPr>
        <i/>
        <sz val="11"/>
        <color theme="1"/>
        <rFont val="Calibri"/>
        <family val="2"/>
        <scheme val="minor"/>
      </rPr>
      <t>Metrics and Case Studies for Evaluating Engineering Designs</t>
    </r>
    <r>
      <rPr>
        <sz val="11"/>
        <color theme="1"/>
        <rFont val="Calibri"/>
        <family val="2"/>
        <scheme val="minor"/>
      </rPr>
      <t xml:space="preserve"> 
by: J. A. Moody, W. L. Chapman, F. D. Van Voorhees and A. T. Bahill, Prentice Hall PTR, 1997.
The assessment model is used with permission of A. T. Bahill.  This book is out of print but used copies are available.  The model  has been updated based on material in </t>
    </r>
    <r>
      <rPr>
        <i/>
        <sz val="11"/>
        <color theme="1"/>
        <rFont val="Calibri"/>
        <family val="2"/>
        <scheme val="minor"/>
      </rPr>
      <t>The Mechanical Design Process</t>
    </r>
    <r>
      <rPr>
        <sz val="11"/>
        <color theme="1"/>
        <rFont val="Calibri"/>
        <family val="2"/>
        <scheme val="minor"/>
      </rPr>
      <t xml:space="preserve"> 6th edition. </t>
    </r>
  </si>
  <si>
    <t>On the spreadsheets, material in The Mechanical Design Process 6th edition is referenced by "MDP".
The spreadsheets were developed by Prof. David G. Ullman. An example is available for the Northrop B-2 Stealth Bomber.</t>
  </si>
  <si>
    <t>The method can be used to assess systems engineering projects using five broad categories as shown in the table below.  There is one worksheet for each of the categories. The scores are automatically updated in this table  as the sheets are filled in.  The categories are divided into two broad areas: 1) Difficulty and Resources are best applied to completed projects whereas; 2) Performance, Engineering and Environment can be applied to new or past projects.</t>
  </si>
  <si>
    <t>Importance weightings can be applied to the measures in Performance, Engineering and Environment and not to Difficulty and Resources.  This is because the Difficulty and Resources are inherent in the project itself, whereas there is control in the other areas.  This becomes clear during the assessment.</t>
  </si>
  <si>
    <t>Scores automatically updated as you fill in the other sheets.</t>
  </si>
  <si>
    <t>B-2 Stealth Bomber</t>
  </si>
  <si>
    <t>Enter the name of the system being assessed here. Name will propagate other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</si>
</sst>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1"/>
      <color theme="0"/>
      <name val="Calibri"/>
      <family val="2"/>
      <scheme val="minor"/>
    </font>
    <font>
      <sz val="18"/>
      <color theme="1"/>
      <name val="Calibri"/>
      <family val="2"/>
      <scheme val="minor"/>
    </font>
    <font>
      <sz val="12"/>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rgb="FFFFFF99"/>
        <bgColor indexed="64"/>
      </patternFill>
    </fill>
    <fill>
      <patternFill patternType="solid">
        <fgColor rgb="FFFF99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5" tint="-0.249977111117893"/>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27">
    <xf numFmtId="0" fontId="0" fillId="0" borderId="0" xfId="0"/>
    <xf numFmtId="0" fontId="0" fillId="0" borderId="0" xfId="0" applyBorder="1"/>
    <xf numFmtId="0" fontId="1" fillId="0" borderId="0" xfId="0" applyFont="1"/>
    <xf numFmtId="0" fontId="0" fillId="3" borderId="0" xfId="0" applyFill="1"/>
    <xf numFmtId="49" fontId="0" fillId="0" borderId="0" xfId="0" applyNumberFormat="1" applyAlignment="1">
      <alignment horizontal="left" vertical="top" wrapText="1"/>
    </xf>
    <xf numFmtId="49" fontId="0" fillId="0" borderId="0" xfId="0" applyNumberFormat="1" applyBorder="1" applyAlignment="1">
      <alignment horizontal="left" vertical="top" wrapText="1"/>
    </xf>
    <xf numFmtId="0" fontId="0" fillId="0" borderId="8" xfId="0" applyBorder="1"/>
    <xf numFmtId="0" fontId="0" fillId="0" borderId="10" xfId="0" applyBorder="1"/>
    <xf numFmtId="49" fontId="0" fillId="0" borderId="11" xfId="0" applyNumberFormat="1" applyBorder="1" applyAlignment="1">
      <alignment horizontal="left" vertical="top" wrapText="1"/>
    </xf>
    <xf numFmtId="49" fontId="0" fillId="0" borderId="0" xfId="0" applyNumberFormat="1" applyAlignment="1">
      <alignment horizontal="right" vertical="top" wrapText="1"/>
    </xf>
    <xf numFmtId="0" fontId="0" fillId="0" borderId="0" xfId="0" applyFill="1"/>
    <xf numFmtId="0" fontId="0" fillId="0" borderId="0" xfId="0" applyFill="1" applyBorder="1"/>
    <xf numFmtId="0" fontId="3" fillId="0" borderId="0" xfId="0" applyFont="1"/>
    <xf numFmtId="0" fontId="0" fillId="0" borderId="0" xfId="0" applyFill="1" applyBorder="1" applyAlignment="1">
      <alignment horizontal="right"/>
    </xf>
    <xf numFmtId="49" fontId="0" fillId="0" borderId="0" xfId="0" applyNumberFormat="1" applyFill="1" applyBorder="1" applyAlignment="1">
      <alignment horizontal="left" vertical="top" wrapText="1"/>
    </xf>
    <xf numFmtId="49" fontId="0" fillId="0" borderId="0" xfId="0" applyNumberFormat="1" applyFill="1" applyBorder="1" applyAlignment="1">
      <alignment horizontal="right" vertical="top" wrapText="1"/>
    </xf>
    <xf numFmtId="0" fontId="1" fillId="0" borderId="0" xfId="0" applyFont="1" applyFill="1" applyBorder="1"/>
    <xf numFmtId="49" fontId="0" fillId="0" borderId="0" xfId="0" applyNumberFormat="1" applyFill="1" applyAlignment="1">
      <alignment horizontal="left" vertical="top" wrapText="1"/>
    </xf>
    <xf numFmtId="0" fontId="1" fillId="0" borderId="0" xfId="0" applyFont="1" applyFill="1"/>
    <xf numFmtId="0" fontId="0" fillId="0" borderId="9" xfId="0" applyFill="1" applyBorder="1"/>
    <xf numFmtId="0" fontId="0" fillId="0" borderId="11" xfId="0" applyFill="1" applyBorder="1"/>
    <xf numFmtId="0" fontId="0" fillId="0" borderId="12" xfId="0" applyFill="1" applyBorder="1"/>
    <xf numFmtId="0" fontId="0" fillId="0" borderId="2" xfId="0" applyFill="1" applyBorder="1"/>
    <xf numFmtId="0" fontId="0" fillId="0" borderId="3" xfId="0" applyFill="1" applyBorder="1"/>
    <xf numFmtId="0" fontId="0" fillId="0" borderId="4" xfId="0" applyFill="1" applyBorder="1"/>
    <xf numFmtId="49" fontId="0" fillId="0" borderId="2" xfId="0" applyNumberFormat="1" applyBorder="1" applyAlignment="1">
      <alignment horizontal="right" vertical="top" wrapText="1"/>
    </xf>
    <xf numFmtId="0" fontId="0" fillId="0" borderId="3" xfId="0" applyFill="1" applyBorder="1" applyAlignment="1">
      <alignment horizontal="right"/>
    </xf>
    <xf numFmtId="0" fontId="0" fillId="4" borderId="1" xfId="0" applyFill="1" applyBorder="1"/>
    <xf numFmtId="0" fontId="0" fillId="2" borderId="1" xfId="0" applyFill="1" applyBorder="1"/>
    <xf numFmtId="0" fontId="0" fillId="3" borderId="1" xfId="0" applyFill="1" applyBorder="1"/>
    <xf numFmtId="0" fontId="2" fillId="0" borderId="0" xfId="0" applyFont="1" applyFill="1"/>
    <xf numFmtId="1" fontId="0" fillId="4" borderId="1" xfId="0" applyNumberFormat="1" applyFill="1" applyBorder="1"/>
    <xf numFmtId="0" fontId="2" fillId="7" borderId="0" xfId="0" applyFont="1" applyFill="1"/>
    <xf numFmtId="0" fontId="0" fillId="3" borderId="1" xfId="0" applyFill="1" applyBorder="1" applyAlignment="1">
      <alignment horizontal="center"/>
    </xf>
    <xf numFmtId="0" fontId="2" fillId="0" borderId="0" xfId="0" applyFont="1"/>
    <xf numFmtId="49" fontId="0" fillId="0" borderId="2" xfId="0" applyNumberFormat="1" applyFill="1" applyBorder="1" applyAlignment="1">
      <alignment horizontal="right" vertical="top" wrapText="1"/>
    </xf>
    <xf numFmtId="0" fontId="0" fillId="3" borderId="1" xfId="0" applyFill="1" applyBorder="1" applyAlignment="1">
      <alignment horizontal="center" vertical="center"/>
    </xf>
    <xf numFmtId="49" fontId="4" fillId="0" borderId="0" xfId="0" applyNumberFormat="1" applyFont="1" applyBorder="1" applyAlignment="1">
      <alignment horizontal="left" vertical="top" wrapText="1"/>
    </xf>
    <xf numFmtId="0" fontId="0" fillId="2" borderId="5" xfId="0" applyFill="1" applyBorder="1" applyAlignment="1">
      <alignment horizontal="center" vertical="center"/>
    </xf>
    <xf numFmtId="0" fontId="0" fillId="4" borderId="7" xfId="0" applyFill="1" applyBorder="1" applyAlignment="1">
      <alignment horizontal="center" vertical="center"/>
    </xf>
    <xf numFmtId="0" fontId="0" fillId="3" borderId="3" xfId="0" applyFill="1" applyBorder="1" applyAlignment="1">
      <alignment wrapText="1"/>
    </xf>
    <xf numFmtId="0" fontId="0" fillId="3" borderId="4" xfId="0" applyFill="1" applyBorder="1" applyAlignment="1">
      <alignment wrapText="1"/>
    </xf>
    <xf numFmtId="0" fontId="0" fillId="5" borderId="10" xfId="0" applyFill="1" applyBorder="1"/>
    <xf numFmtId="0" fontId="0" fillId="5" borderId="11" xfId="0" applyFill="1" applyBorder="1"/>
    <xf numFmtId="0" fontId="0" fillId="5" borderId="12" xfId="0" applyFill="1" applyBorder="1"/>
    <xf numFmtId="1" fontId="5" fillId="8" borderId="13" xfId="0" applyNumberFormat="1" applyFont="1" applyFill="1" applyBorder="1"/>
    <xf numFmtId="0" fontId="5" fillId="9" borderId="1" xfId="0" applyFont="1" applyFill="1" applyBorder="1"/>
    <xf numFmtId="0" fontId="5" fillId="9" borderId="4" xfId="0" applyFont="1" applyFill="1" applyBorder="1" applyAlignment="1">
      <alignment horizontal="center"/>
    </xf>
    <xf numFmtId="1" fontId="5" fillId="8" borderId="4" xfId="0" applyNumberFormat="1"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wrapText="1"/>
    </xf>
    <xf numFmtId="0" fontId="0" fillId="3" borderId="2" xfId="0" applyFill="1" applyBorder="1" applyAlignment="1"/>
    <xf numFmtId="49" fontId="0" fillId="0" borderId="3" xfId="0" applyNumberFormat="1" applyBorder="1" applyAlignment="1">
      <alignment horizontal="left" vertical="top" wrapText="1"/>
    </xf>
    <xf numFmtId="49" fontId="0" fillId="0" borderId="4" xfId="0" applyNumberFormat="1" applyBorder="1" applyAlignment="1">
      <alignment horizontal="left" vertical="top" wrapText="1"/>
    </xf>
    <xf numFmtId="0" fontId="6" fillId="0" borderId="0" xfId="0" applyFont="1"/>
    <xf numFmtId="0" fontId="0" fillId="0" borderId="0" xfId="0" applyFont="1"/>
    <xf numFmtId="1" fontId="5" fillId="8" borderId="2" xfId="0" applyNumberFormat="1" applyFont="1" applyFill="1" applyBorder="1" applyAlignment="1">
      <alignment horizontal="left"/>
    </xf>
    <xf numFmtId="0" fontId="5" fillId="9" borderId="2" xfId="0" applyFont="1" applyFill="1" applyBorder="1" applyAlignment="1">
      <alignment horizontal="left"/>
    </xf>
    <xf numFmtId="0" fontId="0" fillId="0" borderId="9" xfId="0" applyBorder="1"/>
    <xf numFmtId="0" fontId="3" fillId="0" borderId="0" xfId="0" applyFont="1" applyBorder="1"/>
    <xf numFmtId="1" fontId="5" fillId="8" borderId="1" xfId="0" applyNumberFormat="1" applyFont="1" applyFill="1" applyBorder="1"/>
    <xf numFmtId="0" fontId="0" fillId="0" borderId="2" xfId="0" applyFill="1" applyBorder="1" applyAlignment="1">
      <alignment horizontal="right"/>
    </xf>
    <xf numFmtId="0" fontId="1" fillId="0" borderId="2" xfId="0" applyFont="1" applyBorder="1"/>
    <xf numFmtId="0" fontId="0" fillId="2" borderId="2" xfId="0" applyFill="1" applyBorder="1"/>
    <xf numFmtId="0" fontId="0" fillId="3" borderId="3" xfId="0" applyFill="1" applyBorder="1"/>
    <xf numFmtId="0" fontId="0" fillId="4" borderId="4" xfId="0" applyFill="1" applyBorder="1"/>
    <xf numFmtId="49" fontId="0" fillId="0" borderId="1" xfId="0" applyNumberFormat="1" applyBorder="1" applyAlignment="1">
      <alignment horizontal="left" vertical="top" wrapText="1"/>
    </xf>
    <xf numFmtId="0" fontId="0" fillId="0" borderId="1" xfId="0" applyBorder="1" applyAlignment="1">
      <alignment wrapText="1"/>
    </xf>
    <xf numFmtId="0" fontId="0" fillId="0" borderId="0" xfId="0" applyBorder="1" applyAlignment="1">
      <alignment horizontal="left" wrapText="1"/>
    </xf>
    <xf numFmtId="0" fontId="0" fillId="0" borderId="11" xfId="0" applyBorder="1"/>
    <xf numFmtId="0" fontId="0" fillId="0" borderId="12" xfId="0" applyBorder="1"/>
    <xf numFmtId="0" fontId="0" fillId="0" borderId="0" xfId="0"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1" fillId="0" borderId="0" xfId="0" applyFont="1" applyBorder="1" applyAlignment="1">
      <alignment horizontal="left"/>
    </xf>
    <xf numFmtId="0" fontId="0" fillId="0" borderId="0" xfId="0" applyFill="1" applyBorder="1" applyAlignment="1">
      <alignment horizontal="center"/>
    </xf>
    <xf numFmtId="49" fontId="0" fillId="0" borderId="0" xfId="0" applyNumberFormat="1"/>
    <xf numFmtId="0" fontId="0" fillId="2" borderId="2" xfId="0" applyNumberFormat="1" applyFill="1" applyBorder="1" applyAlignment="1">
      <alignment horizontal="left"/>
    </xf>
    <xf numFmtId="0" fontId="0" fillId="2" borderId="3" xfId="0" applyNumberFormat="1" applyFill="1" applyBorder="1" applyAlignment="1">
      <alignment horizontal="left"/>
    </xf>
    <xf numFmtId="0" fontId="0" fillId="2" borderId="4" xfId="0" applyNumberFormat="1" applyFill="1" applyBorder="1" applyAlignment="1">
      <alignment horizontal="left"/>
    </xf>
    <xf numFmtId="0" fontId="0" fillId="0" borderId="0" xfId="0" applyNumberFormat="1" applyFill="1" applyBorder="1" applyAlignment="1">
      <alignment horizontal="left"/>
    </xf>
    <xf numFmtId="0" fontId="0" fillId="0" borderId="8" xfId="0" applyBorder="1" applyAlignment="1">
      <alignment horizontal="left" wrapText="1"/>
    </xf>
    <xf numFmtId="0" fontId="0" fillId="0" borderId="0" xfId="0" applyBorder="1" applyAlignment="1">
      <alignment horizontal="left"/>
    </xf>
    <xf numFmtId="0" fontId="0" fillId="0" borderId="9" xfId="0" applyBorder="1" applyAlignment="1">
      <alignment horizontal="left"/>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7" fillId="0" borderId="0" xfId="0" applyFont="1" applyAlignment="1">
      <alignment horizontal="left"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wrapText="1"/>
    </xf>
    <xf numFmtId="0" fontId="0" fillId="0" borderId="9" xfId="0" applyBorder="1" applyAlignment="1">
      <alignment horizontal="left" wrapText="1"/>
    </xf>
    <xf numFmtId="0" fontId="1" fillId="0" borderId="2" xfId="0" applyFont="1" applyBorder="1" applyAlignment="1">
      <alignment horizontal="center"/>
    </xf>
    <xf numFmtId="0" fontId="0" fillId="0" borderId="4" xfId="0" applyBorder="1" applyAlignment="1">
      <alignment horizontal="center"/>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0" borderId="14" xfId="0" applyBorder="1" applyAlignment="1">
      <alignment horizontal="center" vertical="center" textRotation="90"/>
    </xf>
    <xf numFmtId="0" fontId="0" fillId="0" borderId="15" xfId="0" applyBorder="1" applyAlignment="1">
      <alignment horizontal="center" vertical="center" textRotation="90"/>
    </xf>
    <xf numFmtId="0" fontId="1" fillId="0" borderId="2" xfId="0" applyFont="1" applyBorder="1" applyAlignment="1">
      <alignment horizontal="left" wrapText="1"/>
    </xf>
    <xf numFmtId="0" fontId="1" fillId="0" borderId="4" xfId="0" applyFont="1" applyBorder="1" applyAlignment="1">
      <alignment horizontal="left"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6" borderId="2" xfId="0" applyFill="1" applyBorder="1" applyAlignment="1">
      <alignment horizontal="left" wrapText="1"/>
    </xf>
    <xf numFmtId="0" fontId="0" fillId="6" borderId="3" xfId="0" applyFill="1" applyBorder="1" applyAlignment="1">
      <alignment horizontal="left"/>
    </xf>
    <xf numFmtId="0" fontId="0" fillId="6" borderId="4" xfId="0" applyFill="1" applyBorder="1" applyAlignment="1">
      <alignment horizontal="left"/>
    </xf>
    <xf numFmtId="0" fontId="0" fillId="6" borderId="3" xfId="0" applyFill="1" applyBorder="1" applyAlignment="1">
      <alignment horizontal="left" wrapText="1"/>
    </xf>
    <xf numFmtId="0" fontId="0" fillId="6" borderId="4" xfId="0" applyFill="1" applyBorder="1" applyAlignment="1">
      <alignment horizontal="left" wrapText="1"/>
    </xf>
    <xf numFmtId="0" fontId="0" fillId="0" borderId="11" xfId="0" applyBorder="1"/>
    <xf numFmtId="0" fontId="0" fillId="0" borderId="12" xfId="0" applyBorder="1"/>
    <xf numFmtId="49" fontId="0" fillId="0" borderId="2" xfId="0" applyNumberFormat="1" applyBorder="1" applyAlignment="1">
      <alignment horizontal="right" vertical="top" wrapText="1"/>
    </xf>
    <xf numFmtId="49" fontId="0" fillId="0" borderId="3" xfId="0" applyNumberFormat="1" applyBorder="1" applyAlignment="1">
      <alignment horizontal="right" vertical="top" wrapText="1"/>
    </xf>
    <xf numFmtId="49" fontId="0" fillId="0" borderId="4" xfId="0" applyNumberFormat="1" applyBorder="1" applyAlignment="1">
      <alignment horizontal="right" vertical="top" wrapText="1"/>
    </xf>
    <xf numFmtId="0" fontId="0" fillId="4" borderId="2" xfId="0" applyFill="1" applyBorder="1" applyAlignment="1">
      <alignment horizontal="right"/>
    </xf>
    <xf numFmtId="0" fontId="0" fillId="4" borderId="4" xfId="0" applyFill="1" applyBorder="1" applyAlignment="1">
      <alignment horizontal="right"/>
    </xf>
    <xf numFmtId="49" fontId="0" fillId="0" borderId="2" xfId="0" applyNumberFormat="1" applyBorder="1" applyAlignment="1">
      <alignment horizontal="left" vertical="top" wrapText="1"/>
    </xf>
    <xf numFmtId="49" fontId="0" fillId="0" borderId="3" xfId="0" applyNumberFormat="1" applyBorder="1" applyAlignment="1">
      <alignment horizontal="left" vertical="top" wrapText="1"/>
    </xf>
    <xf numFmtId="49" fontId="0" fillId="0" borderId="4" xfId="0" applyNumberForma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0" fillId="2" borderId="2" xfId="0" applyNumberFormat="1" applyFill="1" applyBorder="1" applyAlignment="1">
      <alignment horizontal="left"/>
    </xf>
    <xf numFmtId="0" fontId="0" fillId="2" borderId="3" xfId="0" applyNumberFormat="1" applyFill="1" applyBorder="1" applyAlignment="1">
      <alignment horizontal="left"/>
    </xf>
    <xf numFmtId="0" fontId="0" fillId="2" borderId="4" xfId="0" applyNumberFormat="1" applyFill="1" applyBorder="1" applyAlignment="1">
      <alignment horizontal="left"/>
    </xf>
    <xf numFmtId="0" fontId="0" fillId="0" borderId="13" xfId="0" applyBorder="1" applyAlignment="1">
      <alignment horizontal="center" vertical="center" textRotation="90"/>
    </xf>
  </cellXfs>
  <cellStyles count="1">
    <cellStyle name="Normal" xfId="0" builtinId="0"/>
  </cellStyles>
  <dxfs count="0"/>
  <tableStyles count="0" defaultTableStyle="TableStyleMedium2"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E3E72-A211-4618-AD76-B62713AA3294}">
  <sheetPr>
    <tabColor theme="9" tint="-0.499984740745262"/>
  </sheetPr>
  <dimension ref="A1:J18"/>
  <sheetViews>
    <sheetView tabSelected="1" zoomScale="80" zoomScaleNormal="80" workbookViewId="0">
      <selection activeCell="C12" sqref="C12:J12"/>
    </sheetView>
  </sheetViews>
  <sheetFormatPr defaultRowHeight="14.4" x14ac:dyDescent="0.3"/>
  <cols>
    <col min="1" max="1" width="8.44140625" customWidth="1"/>
    <col min="8" max="8" width="8.88671875" customWidth="1"/>
    <col min="9" max="9" width="8.6640625" customWidth="1"/>
    <col min="10" max="10" width="8.88671875" customWidth="1"/>
  </cols>
  <sheetData>
    <row r="1" spans="1:10" ht="23.4" x14ac:dyDescent="0.45">
      <c r="A1" s="54" t="s">
        <v>194</v>
      </c>
    </row>
    <row r="2" spans="1:10" ht="30.6" customHeight="1" x14ac:dyDescent="0.3">
      <c r="A2" s="88" t="s">
        <v>195</v>
      </c>
      <c r="B2" s="88"/>
      <c r="C2" s="88"/>
      <c r="D2" s="88"/>
      <c r="E2" s="88"/>
      <c r="F2" s="88"/>
      <c r="G2" s="88"/>
      <c r="H2" s="88"/>
      <c r="I2" s="88"/>
      <c r="J2" s="88"/>
    </row>
    <row r="3" spans="1:10" s="55" customFormat="1" ht="15" thickBot="1" x14ac:dyDescent="0.35"/>
    <row r="4" spans="1:10" ht="61.8" customHeight="1" x14ac:dyDescent="0.3">
      <c r="A4" s="89" t="s">
        <v>210</v>
      </c>
      <c r="B4" s="90"/>
      <c r="C4" s="90"/>
      <c r="D4" s="90"/>
      <c r="E4" s="90"/>
      <c r="F4" s="90"/>
      <c r="G4" s="90"/>
      <c r="H4" s="90"/>
      <c r="I4" s="90"/>
      <c r="J4" s="91"/>
    </row>
    <row r="5" spans="1:10" ht="45" customHeight="1" x14ac:dyDescent="0.3">
      <c r="A5" s="82" t="s">
        <v>211</v>
      </c>
      <c r="B5" s="83"/>
      <c r="C5" s="83"/>
      <c r="D5" s="83"/>
      <c r="E5" s="83"/>
      <c r="F5" s="83"/>
      <c r="G5" s="83"/>
      <c r="H5" s="83"/>
      <c r="I5" s="83"/>
      <c r="J5" s="84"/>
    </row>
    <row r="6" spans="1:10" ht="76.2" customHeight="1" x14ac:dyDescent="0.3">
      <c r="A6" s="82" t="s">
        <v>212</v>
      </c>
      <c r="B6" s="92"/>
      <c r="C6" s="92"/>
      <c r="D6" s="92"/>
      <c r="E6" s="92"/>
      <c r="F6" s="92"/>
      <c r="G6" s="92"/>
      <c r="H6" s="92"/>
      <c r="I6" s="92"/>
      <c r="J6" s="93"/>
    </row>
    <row r="7" spans="1:10" ht="46.8" customHeight="1" thickBot="1" x14ac:dyDescent="0.35">
      <c r="A7" s="85" t="s">
        <v>213</v>
      </c>
      <c r="B7" s="86"/>
      <c r="C7" s="86"/>
      <c r="D7" s="86"/>
      <c r="E7" s="86"/>
      <c r="F7" s="86"/>
      <c r="G7" s="86"/>
      <c r="H7" s="86"/>
      <c r="I7" s="86"/>
      <c r="J7" s="87"/>
    </row>
    <row r="8" spans="1:10" ht="13.8" customHeight="1" x14ac:dyDescent="0.3">
      <c r="A8" s="68"/>
      <c r="B8" s="68"/>
      <c r="C8" s="68"/>
      <c r="D8" s="68"/>
      <c r="E8" s="68"/>
      <c r="F8" s="68"/>
      <c r="G8" s="68"/>
      <c r="H8" s="68"/>
      <c r="I8" s="68"/>
      <c r="J8" s="68"/>
    </row>
    <row r="9" spans="1:10" ht="13.8" customHeight="1" x14ac:dyDescent="0.3">
      <c r="A9" s="71" t="s">
        <v>216</v>
      </c>
      <c r="B9" s="71"/>
      <c r="C9" s="71"/>
      <c r="D9" s="71"/>
      <c r="E9" s="71"/>
      <c r="F9" s="71"/>
      <c r="G9" s="68"/>
      <c r="H9" s="68"/>
      <c r="I9" s="68"/>
      <c r="J9" s="68"/>
    </row>
    <row r="10" spans="1:10" ht="14.4" customHeight="1" x14ac:dyDescent="0.3">
      <c r="A10" t="s">
        <v>214</v>
      </c>
      <c r="B10" s="68"/>
      <c r="D10" s="68"/>
      <c r="E10" s="68"/>
      <c r="F10" s="68"/>
      <c r="G10" s="68"/>
      <c r="H10" s="68"/>
      <c r="I10" s="68"/>
      <c r="J10" s="68"/>
    </row>
    <row r="11" spans="1:10" ht="13.8" customHeight="1" thickBot="1" x14ac:dyDescent="0.35">
      <c r="A11" s="68"/>
      <c r="B11" s="68"/>
      <c r="H11" s="68"/>
      <c r="I11" s="68"/>
      <c r="J11" s="68"/>
    </row>
    <row r="12" spans="1:10" ht="20.399999999999999" customHeight="1" thickBot="1" x14ac:dyDescent="0.35">
      <c r="A12" s="94" t="s">
        <v>209</v>
      </c>
      <c r="B12" s="95"/>
      <c r="C12" s="96" t="s">
        <v>215</v>
      </c>
      <c r="D12" s="97"/>
      <c r="E12" s="97"/>
      <c r="F12" s="97"/>
      <c r="G12" s="97"/>
      <c r="H12" s="97"/>
      <c r="I12" s="97"/>
      <c r="J12" s="98"/>
    </row>
    <row r="13" spans="1:10" ht="18.600000000000001" thickBot="1" x14ac:dyDescent="0.4">
      <c r="A13" s="6"/>
      <c r="B13" s="59" t="s">
        <v>35</v>
      </c>
      <c r="C13" s="1"/>
      <c r="D13" s="1"/>
      <c r="E13" s="1"/>
      <c r="F13" s="1"/>
      <c r="G13" s="1"/>
      <c r="H13" s="1"/>
      <c r="I13" s="1"/>
      <c r="J13" s="58"/>
    </row>
    <row r="14" spans="1:10" ht="15" thickBot="1" x14ac:dyDescent="0.35">
      <c r="A14" s="6"/>
      <c r="B14" s="56" t="s">
        <v>38</v>
      </c>
      <c r="C14" s="48"/>
      <c r="D14" s="60">
        <f>Engineering!F68</f>
        <v>84.615384615384613</v>
      </c>
      <c r="E14" s="1"/>
      <c r="F14" s="92" t="s">
        <v>200</v>
      </c>
      <c r="G14" s="92"/>
      <c r="H14" s="92"/>
      <c r="I14" s="1"/>
      <c r="J14" s="58"/>
    </row>
    <row r="15" spans="1:10" ht="15" thickBot="1" x14ac:dyDescent="0.35">
      <c r="A15" s="6"/>
      <c r="B15" s="56" t="s">
        <v>36</v>
      </c>
      <c r="C15" s="48"/>
      <c r="D15" s="60">
        <f>Environment!F68</f>
        <v>74.545454545454547</v>
      </c>
      <c r="E15" s="1"/>
      <c r="F15" s="92"/>
      <c r="G15" s="92"/>
      <c r="H15" s="92"/>
      <c r="I15" s="1"/>
      <c r="J15" s="58"/>
    </row>
    <row r="16" spans="1:10" ht="15" thickBot="1" x14ac:dyDescent="0.35">
      <c r="A16" s="6"/>
      <c r="B16" s="56" t="s">
        <v>0</v>
      </c>
      <c r="C16" s="48"/>
      <c r="D16" s="45">
        <f>Performance!F37</f>
        <v>60</v>
      </c>
      <c r="E16" s="1"/>
      <c r="F16" s="92"/>
      <c r="G16" s="92"/>
      <c r="H16" s="92"/>
      <c r="I16" s="1"/>
      <c r="J16" s="58"/>
    </row>
    <row r="17" spans="1:10" ht="15" thickBot="1" x14ac:dyDescent="0.35">
      <c r="A17" s="6"/>
      <c r="B17" s="57" t="s">
        <v>37</v>
      </c>
      <c r="C17" s="47"/>
      <c r="D17" s="46">
        <f>Difficulty!D38</f>
        <v>44</v>
      </c>
      <c r="E17" s="1"/>
      <c r="F17" s="92"/>
      <c r="G17" s="92"/>
      <c r="H17" s="92"/>
      <c r="I17" s="1"/>
      <c r="J17" s="58"/>
    </row>
    <row r="18" spans="1:10" ht="15" thickBot="1" x14ac:dyDescent="0.35">
      <c r="A18" s="7"/>
      <c r="B18" s="57" t="s">
        <v>2</v>
      </c>
      <c r="C18" s="47"/>
      <c r="D18" s="46">
        <f>Resources!D24</f>
        <v>28</v>
      </c>
      <c r="E18" s="69"/>
      <c r="F18" s="69"/>
      <c r="G18" s="69"/>
      <c r="H18" s="69"/>
      <c r="I18" s="69"/>
      <c r="J18" s="70"/>
    </row>
  </sheetData>
  <mergeCells count="8">
    <mergeCell ref="F14:H17"/>
    <mergeCell ref="A12:B12"/>
    <mergeCell ref="C12:J12"/>
    <mergeCell ref="A5:J5"/>
    <mergeCell ref="A7:J7"/>
    <mergeCell ref="A2:J2"/>
    <mergeCell ref="A4:J4"/>
    <mergeCell ref="A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A39C6-ACD3-4716-8977-9A0E206201CC}">
  <sheetPr>
    <tabColor theme="4"/>
  </sheetPr>
  <dimension ref="A1:K268"/>
  <sheetViews>
    <sheetView zoomScaleNormal="100" zoomScaleSheetLayoutView="120" workbookViewId="0">
      <selection activeCell="B4" sqref="B4:F4"/>
    </sheetView>
  </sheetViews>
  <sheetFormatPr defaultRowHeight="14.4" x14ac:dyDescent="0.3"/>
  <cols>
    <col min="1" max="1" width="4.5546875" customWidth="1"/>
    <col min="3" max="3" width="39.6640625" style="4" customWidth="1"/>
    <col min="4" max="4" width="10.77734375" style="10" customWidth="1"/>
    <col min="5" max="6" width="8.88671875" style="10"/>
  </cols>
  <sheetData>
    <row r="1" spans="1:11" ht="18" x14ac:dyDescent="0.35">
      <c r="B1" s="12" t="s">
        <v>16</v>
      </c>
    </row>
    <row r="2" spans="1:11" ht="9.6" customHeight="1" x14ac:dyDescent="0.35">
      <c r="B2" s="12"/>
    </row>
    <row r="3" spans="1:11" ht="15" thickBot="1" x14ac:dyDescent="0.35">
      <c r="B3" s="75" t="s">
        <v>209</v>
      </c>
    </row>
    <row r="4" spans="1:11" ht="15" thickBot="1" x14ac:dyDescent="0.35">
      <c r="B4" s="96" t="str">
        <f>IF(Intro!C12="","", Intro!C12)</f>
        <v>B-2 Stealth Bomber</v>
      </c>
      <c r="C4" s="97"/>
      <c r="D4" s="97"/>
      <c r="E4" s="97"/>
      <c r="F4" s="98"/>
      <c r="G4" s="49"/>
      <c r="H4" s="49"/>
      <c r="I4" s="49"/>
      <c r="J4" s="49"/>
      <c r="K4" s="49"/>
    </row>
    <row r="5" spans="1:11" s="11" customFormat="1" ht="15" thickBot="1" x14ac:dyDescent="0.35">
      <c r="B5" s="76"/>
      <c r="C5" s="76"/>
      <c r="D5" s="76"/>
      <c r="E5" s="76"/>
      <c r="F5" s="76"/>
      <c r="G5" s="49"/>
      <c r="H5" s="49"/>
      <c r="I5" s="49"/>
      <c r="J5" s="49"/>
      <c r="K5" s="49"/>
    </row>
    <row r="6" spans="1:11" ht="28.8" customHeight="1" thickBot="1" x14ac:dyDescent="0.35">
      <c r="B6" s="106" t="s">
        <v>203</v>
      </c>
      <c r="C6" s="107"/>
      <c r="D6" s="107"/>
      <c r="E6" s="107"/>
      <c r="F6" s="108"/>
      <c r="G6" s="49"/>
      <c r="H6" s="49"/>
      <c r="I6" s="49"/>
      <c r="J6" s="49"/>
      <c r="K6" s="49"/>
    </row>
    <row r="7" spans="1:11" ht="13.8" customHeight="1" thickBot="1" x14ac:dyDescent="0.35">
      <c r="B7" s="51" t="s">
        <v>190</v>
      </c>
      <c r="C7" s="40"/>
      <c r="D7" s="40"/>
      <c r="E7" s="40"/>
      <c r="F7" s="41"/>
      <c r="G7" s="50"/>
      <c r="H7" s="50"/>
      <c r="I7" s="50"/>
      <c r="J7" s="50"/>
      <c r="K7" s="50"/>
    </row>
    <row r="8" spans="1:11" ht="15" thickBot="1" x14ac:dyDescent="0.35">
      <c r="B8" s="42" t="s">
        <v>81</v>
      </c>
      <c r="C8" s="43"/>
      <c r="D8" s="43"/>
      <c r="E8" s="43"/>
      <c r="F8" s="44"/>
      <c r="G8" s="11"/>
      <c r="H8" s="11"/>
      <c r="I8" s="11"/>
      <c r="J8" s="11"/>
      <c r="K8" s="11"/>
    </row>
    <row r="9" spans="1:11" ht="43.8" customHeight="1" thickBot="1" x14ac:dyDescent="0.35">
      <c r="B9" s="103" t="s">
        <v>202</v>
      </c>
      <c r="C9" s="104"/>
      <c r="D9" s="104"/>
      <c r="E9" s="104"/>
      <c r="F9" s="105"/>
      <c r="G9" s="11"/>
      <c r="H9" s="11"/>
      <c r="I9" s="11"/>
      <c r="J9" s="11"/>
      <c r="K9" s="11"/>
    </row>
    <row r="10" spans="1:11" ht="12" customHeight="1" thickBot="1" x14ac:dyDescent="0.4">
      <c r="A10" s="12"/>
      <c r="B10" s="1"/>
      <c r="C10" s="5"/>
      <c r="D10" s="11"/>
    </row>
    <row r="11" spans="1:11" ht="15" thickBot="1" x14ac:dyDescent="0.35">
      <c r="A11" s="1"/>
      <c r="B11" s="1"/>
      <c r="C11" s="5"/>
      <c r="D11" s="22" t="s">
        <v>15</v>
      </c>
      <c r="E11" s="23" t="s">
        <v>3</v>
      </c>
      <c r="F11" s="24" t="s">
        <v>4</v>
      </c>
    </row>
    <row r="12" spans="1:11" ht="15" thickBot="1" x14ac:dyDescent="0.35">
      <c r="B12" s="62" t="s">
        <v>157</v>
      </c>
      <c r="C12" s="53"/>
      <c r="D12" s="28">
        <v>2</v>
      </c>
      <c r="E12" s="29">
        <v>8</v>
      </c>
      <c r="F12" s="27">
        <f>PRODUCT(D12:E12)</f>
        <v>16</v>
      </c>
      <c r="G12" s="34">
        <v>1</v>
      </c>
    </row>
    <row r="13" spans="1:11" ht="31.8" customHeight="1" x14ac:dyDescent="0.3">
      <c r="B13" s="99" t="s">
        <v>204</v>
      </c>
      <c r="C13" s="5" t="s">
        <v>20</v>
      </c>
      <c r="D13" s="11"/>
      <c r="E13" s="11"/>
      <c r="F13" s="19"/>
      <c r="G13" s="34">
        <v>2</v>
      </c>
    </row>
    <row r="14" spans="1:11" ht="29.4" customHeight="1" x14ac:dyDescent="0.3">
      <c r="B14" s="99"/>
      <c r="C14" s="5" t="s">
        <v>17</v>
      </c>
      <c r="D14" s="11"/>
      <c r="E14" s="11"/>
      <c r="F14" s="19"/>
      <c r="G14" s="34">
        <v>3</v>
      </c>
    </row>
    <row r="15" spans="1:11" ht="32.4" customHeight="1" x14ac:dyDescent="0.3">
      <c r="B15" s="99"/>
      <c r="C15" s="5" t="s">
        <v>18</v>
      </c>
      <c r="D15" s="11"/>
      <c r="E15" s="11"/>
      <c r="F15" s="19"/>
      <c r="G15" s="34">
        <v>4</v>
      </c>
    </row>
    <row r="16" spans="1:11" ht="43.8" thickBot="1" x14ac:dyDescent="0.35">
      <c r="B16" s="100"/>
      <c r="C16" s="8" t="s">
        <v>19</v>
      </c>
      <c r="D16" s="20"/>
      <c r="E16" s="20"/>
      <c r="F16" s="21"/>
      <c r="G16" s="34">
        <v>5</v>
      </c>
    </row>
    <row r="17" spans="2:7" ht="15" thickBot="1" x14ac:dyDescent="0.35">
      <c r="B17" s="62" t="s">
        <v>158</v>
      </c>
      <c r="C17" s="53"/>
      <c r="D17" s="28">
        <v>2</v>
      </c>
      <c r="E17" s="29">
        <v>8</v>
      </c>
      <c r="F17" s="27">
        <f>PRODUCT(D17:E17)</f>
        <v>16</v>
      </c>
      <c r="G17" s="34">
        <v>6</v>
      </c>
    </row>
    <row r="18" spans="2:7" ht="43.2" customHeight="1" x14ac:dyDescent="0.3">
      <c r="B18" s="99" t="s">
        <v>204</v>
      </c>
      <c r="C18" s="5" t="s">
        <v>22</v>
      </c>
      <c r="D18" s="11"/>
      <c r="E18" s="11"/>
      <c r="F18" s="19"/>
      <c r="G18" s="34">
        <v>7</v>
      </c>
    </row>
    <row r="19" spans="2:7" ht="43.2" x14ac:dyDescent="0.3">
      <c r="B19" s="99"/>
      <c r="C19" s="5" t="s">
        <v>23</v>
      </c>
      <c r="D19" s="11"/>
      <c r="E19" s="11"/>
      <c r="F19" s="19"/>
      <c r="G19" s="34">
        <v>8</v>
      </c>
    </row>
    <row r="20" spans="2:7" ht="43.2" x14ac:dyDescent="0.3">
      <c r="B20" s="99"/>
      <c r="C20" s="5" t="s">
        <v>25</v>
      </c>
      <c r="D20" s="11"/>
      <c r="E20" s="11"/>
      <c r="F20" s="19"/>
      <c r="G20" s="34">
        <v>9</v>
      </c>
    </row>
    <row r="21" spans="2:7" ht="29.4" thickBot="1" x14ac:dyDescent="0.35">
      <c r="B21" s="100"/>
      <c r="C21" s="8" t="s">
        <v>24</v>
      </c>
      <c r="D21" s="11"/>
      <c r="E21" s="11"/>
      <c r="F21" s="19"/>
      <c r="G21" s="34">
        <v>10</v>
      </c>
    </row>
    <row r="22" spans="2:7" ht="15" thickBot="1" x14ac:dyDescent="0.35">
      <c r="B22" s="62" t="s">
        <v>159</v>
      </c>
      <c r="C22" s="53"/>
      <c r="D22" s="28">
        <v>1</v>
      </c>
      <c r="E22" s="29">
        <v>10</v>
      </c>
      <c r="F22" s="27">
        <f>PRODUCT(D22:E22)</f>
        <v>10</v>
      </c>
    </row>
    <row r="23" spans="2:7" ht="29.4" customHeight="1" x14ac:dyDescent="0.3">
      <c r="B23" s="99" t="s">
        <v>204</v>
      </c>
      <c r="C23" s="5" t="s">
        <v>26</v>
      </c>
      <c r="D23" s="11"/>
      <c r="E23" s="11"/>
      <c r="F23" s="19"/>
    </row>
    <row r="24" spans="2:7" ht="43.2" x14ac:dyDescent="0.3">
      <c r="B24" s="99"/>
      <c r="C24" s="5" t="s">
        <v>27</v>
      </c>
      <c r="D24" s="11"/>
      <c r="E24" s="11"/>
      <c r="F24" s="19"/>
    </row>
    <row r="25" spans="2:7" ht="43.2" x14ac:dyDescent="0.3">
      <c r="B25" s="99"/>
      <c r="C25" s="5" t="s">
        <v>28</v>
      </c>
      <c r="D25" s="11"/>
      <c r="E25" s="11"/>
      <c r="F25" s="19"/>
    </row>
    <row r="26" spans="2:7" ht="43.8" thickBot="1" x14ac:dyDescent="0.35">
      <c r="B26" s="100"/>
      <c r="C26" s="8" t="s">
        <v>29</v>
      </c>
      <c r="D26" s="11"/>
      <c r="E26" s="11"/>
      <c r="F26" s="19"/>
    </row>
    <row r="27" spans="2:7" ht="15" thickBot="1" x14ac:dyDescent="0.35">
      <c r="B27" s="62" t="s">
        <v>161</v>
      </c>
      <c r="C27" s="53"/>
      <c r="D27" s="28">
        <v>1</v>
      </c>
      <c r="E27" s="29">
        <v>9</v>
      </c>
      <c r="F27" s="27">
        <f>PRODUCT(D27:E27)</f>
        <v>9</v>
      </c>
    </row>
    <row r="28" spans="2:7" ht="86.4" x14ac:dyDescent="0.3">
      <c r="B28" s="99" t="s">
        <v>204</v>
      </c>
      <c r="C28" s="5" t="s">
        <v>96</v>
      </c>
      <c r="D28" s="11"/>
      <c r="E28" s="11"/>
      <c r="F28" s="19"/>
    </row>
    <row r="29" spans="2:7" x14ac:dyDescent="0.3">
      <c r="B29" s="99"/>
      <c r="C29" s="5" t="s">
        <v>95</v>
      </c>
      <c r="D29" s="11"/>
      <c r="E29" s="11"/>
      <c r="F29" s="19"/>
    </row>
    <row r="30" spans="2:7" ht="28.8" x14ac:dyDescent="0.3">
      <c r="B30" s="99"/>
      <c r="C30" s="5" t="s">
        <v>93</v>
      </c>
      <c r="D30" s="11"/>
      <c r="E30" s="11"/>
      <c r="F30" s="19"/>
    </row>
    <row r="31" spans="2:7" ht="15" thickBot="1" x14ac:dyDescent="0.35">
      <c r="B31" s="100"/>
      <c r="C31" s="8" t="s">
        <v>94</v>
      </c>
      <c r="D31" s="20"/>
      <c r="E31" s="20"/>
      <c r="F31" s="21"/>
    </row>
    <row r="32" spans="2:7" ht="15" thickBot="1" x14ac:dyDescent="0.35">
      <c r="B32" s="62" t="s">
        <v>162</v>
      </c>
      <c r="C32" s="53"/>
      <c r="D32" s="28">
        <v>1</v>
      </c>
      <c r="E32" s="29">
        <v>9</v>
      </c>
      <c r="F32" s="27">
        <f>PRODUCT(D32:E32)</f>
        <v>9</v>
      </c>
    </row>
    <row r="33" spans="2:6" ht="73.2" customHeight="1" x14ac:dyDescent="0.3">
      <c r="B33" s="99" t="s">
        <v>204</v>
      </c>
      <c r="C33" s="5" t="s">
        <v>187</v>
      </c>
      <c r="D33" s="11"/>
      <c r="E33" s="11"/>
      <c r="F33" s="19"/>
    </row>
    <row r="34" spans="2:6" ht="28.8" x14ac:dyDescent="0.3">
      <c r="B34" s="99"/>
      <c r="C34" s="5" t="s">
        <v>97</v>
      </c>
      <c r="D34" s="11"/>
      <c r="E34" s="11"/>
      <c r="F34" s="19"/>
    </row>
    <row r="35" spans="2:6" ht="28.8" x14ac:dyDescent="0.3">
      <c r="B35" s="99"/>
      <c r="C35" s="5" t="s">
        <v>98</v>
      </c>
      <c r="D35" s="11"/>
      <c r="E35" s="11"/>
      <c r="F35" s="19"/>
    </row>
    <row r="36" spans="2:6" ht="29.4" thickBot="1" x14ac:dyDescent="0.35">
      <c r="B36" s="100"/>
      <c r="C36" s="8" t="s">
        <v>179</v>
      </c>
      <c r="D36" s="20"/>
      <c r="E36" s="20"/>
      <c r="F36" s="21"/>
    </row>
    <row r="37" spans="2:6" ht="15" thickBot="1" x14ac:dyDescent="0.35">
      <c r="B37" s="62" t="s">
        <v>163</v>
      </c>
      <c r="C37" s="53"/>
      <c r="D37" s="28">
        <v>1</v>
      </c>
      <c r="E37" s="29">
        <v>10</v>
      </c>
      <c r="F37" s="27">
        <f>PRODUCT(D37:E37)</f>
        <v>10</v>
      </c>
    </row>
    <row r="38" spans="2:6" ht="43.2" x14ac:dyDescent="0.3">
      <c r="B38" s="99" t="s">
        <v>204</v>
      </c>
      <c r="C38" s="5" t="s">
        <v>180</v>
      </c>
      <c r="D38" s="11"/>
      <c r="E38" s="11"/>
      <c r="F38" s="19"/>
    </row>
    <row r="39" spans="2:6" ht="43.2" x14ac:dyDescent="0.3">
      <c r="B39" s="99"/>
      <c r="C39" s="5" t="s">
        <v>181</v>
      </c>
      <c r="D39" s="11"/>
      <c r="E39" s="11"/>
      <c r="F39" s="19"/>
    </row>
    <row r="40" spans="2:6" x14ac:dyDescent="0.3">
      <c r="B40" s="99"/>
      <c r="C40" s="5" t="s">
        <v>182</v>
      </c>
      <c r="D40" s="11"/>
      <c r="E40" s="11"/>
      <c r="F40" s="19"/>
    </row>
    <row r="41" spans="2:6" ht="15" thickBot="1" x14ac:dyDescent="0.35">
      <c r="B41" s="100"/>
      <c r="C41" s="8" t="s">
        <v>99</v>
      </c>
      <c r="D41" s="20"/>
      <c r="E41" s="20"/>
      <c r="F41" s="21"/>
    </row>
    <row r="42" spans="2:6" ht="15" thickBot="1" x14ac:dyDescent="0.35">
      <c r="B42" s="62" t="s">
        <v>164</v>
      </c>
      <c r="C42" s="53"/>
      <c r="D42" s="28">
        <v>1</v>
      </c>
      <c r="E42" s="29">
        <v>7</v>
      </c>
      <c r="F42" s="27">
        <f>PRODUCT(D42:E42)</f>
        <v>7</v>
      </c>
    </row>
    <row r="43" spans="2:6" ht="43.2" x14ac:dyDescent="0.3">
      <c r="B43" s="99" t="s">
        <v>204</v>
      </c>
      <c r="C43" s="5" t="s">
        <v>183</v>
      </c>
      <c r="D43" s="11"/>
      <c r="E43" s="11"/>
      <c r="F43" s="19"/>
    </row>
    <row r="44" spans="2:6" ht="15" customHeight="1" x14ac:dyDescent="0.3">
      <c r="B44" s="99"/>
      <c r="C44" s="5" t="s">
        <v>100</v>
      </c>
      <c r="D44" s="11"/>
      <c r="E44" s="11"/>
      <c r="F44" s="19"/>
    </row>
    <row r="45" spans="2:6" ht="28.8" x14ac:dyDescent="0.3">
      <c r="B45" s="99"/>
      <c r="C45" s="5" t="s">
        <v>102</v>
      </c>
      <c r="D45" s="11"/>
      <c r="E45" s="11"/>
      <c r="F45" s="19"/>
    </row>
    <row r="46" spans="2:6" ht="29.4" thickBot="1" x14ac:dyDescent="0.35">
      <c r="B46" s="100"/>
      <c r="C46" s="8" t="s">
        <v>101</v>
      </c>
      <c r="D46" s="20"/>
      <c r="E46" s="20"/>
      <c r="F46" s="21"/>
    </row>
    <row r="47" spans="2:6" ht="31.2" customHeight="1" thickBot="1" x14ac:dyDescent="0.35">
      <c r="B47" s="101" t="s">
        <v>165</v>
      </c>
      <c r="C47" s="102"/>
      <c r="D47" s="28">
        <v>1</v>
      </c>
      <c r="E47" s="29">
        <v>9</v>
      </c>
      <c r="F47" s="27">
        <f>PRODUCT(D47:E47)</f>
        <v>9</v>
      </c>
    </row>
    <row r="48" spans="2:6" ht="72" x14ac:dyDescent="0.3">
      <c r="B48" s="99" t="s">
        <v>204</v>
      </c>
      <c r="C48" s="5" t="s">
        <v>184</v>
      </c>
      <c r="D48" s="11"/>
      <c r="E48" s="11"/>
      <c r="F48" s="19"/>
    </row>
    <row r="49" spans="2:6" x14ac:dyDescent="0.3">
      <c r="B49" s="99"/>
      <c r="C49" s="5" t="s">
        <v>103</v>
      </c>
      <c r="D49" s="11"/>
      <c r="E49" s="11"/>
      <c r="F49" s="19"/>
    </row>
    <row r="50" spans="2:6" x14ac:dyDescent="0.3">
      <c r="B50" s="99"/>
      <c r="C50" s="5" t="s">
        <v>13</v>
      </c>
      <c r="D50" s="11"/>
      <c r="E50" s="11"/>
      <c r="F50" s="19"/>
    </row>
    <row r="51" spans="2:6" ht="15" thickBot="1" x14ac:dyDescent="0.35">
      <c r="B51" s="100"/>
      <c r="C51" s="8" t="s">
        <v>14</v>
      </c>
      <c r="D51" s="20"/>
      <c r="E51" s="20"/>
      <c r="F51" s="21"/>
    </row>
    <row r="52" spans="2:6" ht="15" thickBot="1" x14ac:dyDescent="0.35">
      <c r="B52" s="62" t="s">
        <v>167</v>
      </c>
      <c r="C52" s="53"/>
      <c r="D52" s="28">
        <v>1</v>
      </c>
      <c r="E52" s="29">
        <v>7</v>
      </c>
      <c r="F52" s="27">
        <f>PRODUCT(D52:E52)</f>
        <v>7</v>
      </c>
    </row>
    <row r="53" spans="2:6" ht="86.4" x14ac:dyDescent="0.3">
      <c r="B53" s="99" t="s">
        <v>204</v>
      </c>
      <c r="C53" s="5" t="s">
        <v>166</v>
      </c>
      <c r="D53" s="11"/>
      <c r="E53" s="11"/>
      <c r="F53" s="19"/>
    </row>
    <row r="54" spans="2:6" ht="57.6" x14ac:dyDescent="0.3">
      <c r="B54" s="99"/>
      <c r="C54" s="5" t="s">
        <v>170</v>
      </c>
      <c r="D54" s="11"/>
      <c r="E54" s="11"/>
      <c r="F54" s="19"/>
    </row>
    <row r="55" spans="2:6" ht="28.8" x14ac:dyDescent="0.3">
      <c r="B55" s="99"/>
      <c r="C55" s="5" t="s">
        <v>185</v>
      </c>
      <c r="D55" s="11"/>
      <c r="E55" s="11"/>
      <c r="F55" s="19"/>
    </row>
    <row r="56" spans="2:6" ht="29.4" thickBot="1" x14ac:dyDescent="0.35">
      <c r="B56" s="100"/>
      <c r="C56" s="8" t="s">
        <v>171</v>
      </c>
      <c r="D56" s="20"/>
      <c r="E56" s="20"/>
      <c r="F56" s="21"/>
    </row>
    <row r="57" spans="2:6" ht="28.8" customHeight="1" thickBot="1" x14ac:dyDescent="0.35">
      <c r="B57" s="101" t="s">
        <v>168</v>
      </c>
      <c r="C57" s="102"/>
      <c r="D57" s="28">
        <v>1</v>
      </c>
      <c r="E57" s="29">
        <v>10</v>
      </c>
      <c r="F57" s="27">
        <f>PRODUCT(D57:E57)</f>
        <v>10</v>
      </c>
    </row>
    <row r="58" spans="2:6" ht="28.8" x14ac:dyDescent="0.3">
      <c r="B58" s="99" t="s">
        <v>204</v>
      </c>
      <c r="C58" s="5" t="s">
        <v>172</v>
      </c>
      <c r="D58" s="11"/>
      <c r="E58" s="11"/>
      <c r="F58" s="19"/>
    </row>
    <row r="59" spans="2:6" ht="43.2" x14ac:dyDescent="0.3">
      <c r="B59" s="99"/>
      <c r="C59" s="5" t="s">
        <v>173</v>
      </c>
      <c r="D59" s="11"/>
      <c r="E59" s="11"/>
      <c r="F59" s="19"/>
    </row>
    <row r="60" spans="2:6" ht="43.2" x14ac:dyDescent="0.3">
      <c r="B60" s="99"/>
      <c r="C60" s="5" t="s">
        <v>174</v>
      </c>
      <c r="D60" s="11"/>
      <c r="E60" s="11"/>
      <c r="F60" s="19"/>
    </row>
    <row r="61" spans="2:6" ht="29.4" thickBot="1" x14ac:dyDescent="0.35">
      <c r="B61" s="100"/>
      <c r="C61" s="8" t="s">
        <v>175</v>
      </c>
      <c r="D61" s="20"/>
      <c r="E61" s="20"/>
      <c r="F61" s="21"/>
    </row>
    <row r="62" spans="2:6" ht="15" thickBot="1" x14ac:dyDescent="0.35">
      <c r="B62" s="62" t="s">
        <v>169</v>
      </c>
      <c r="C62" s="53"/>
      <c r="D62" s="28">
        <v>1</v>
      </c>
      <c r="E62" s="29">
        <v>7</v>
      </c>
      <c r="F62" s="27">
        <f>PRODUCT(D62:E62)</f>
        <v>7</v>
      </c>
    </row>
    <row r="63" spans="2:6" ht="43.2" x14ac:dyDescent="0.3">
      <c r="B63" s="99" t="s">
        <v>204</v>
      </c>
      <c r="C63" s="5" t="s">
        <v>176</v>
      </c>
      <c r="D63" s="11"/>
      <c r="E63" s="11"/>
      <c r="F63" s="19"/>
    </row>
    <row r="64" spans="2:6" ht="57.6" x14ac:dyDescent="0.3">
      <c r="B64" s="99"/>
      <c r="C64" s="5" t="s">
        <v>177</v>
      </c>
      <c r="D64" s="11"/>
      <c r="E64" s="11"/>
      <c r="F64" s="19"/>
    </row>
    <row r="65" spans="1:8" ht="28.8" x14ac:dyDescent="0.3">
      <c r="B65" s="99"/>
      <c r="C65" s="5" t="s">
        <v>178</v>
      </c>
      <c r="D65" s="11"/>
      <c r="E65" s="11"/>
      <c r="F65" s="19"/>
    </row>
    <row r="66" spans="1:8" ht="29.4" thickBot="1" x14ac:dyDescent="0.35">
      <c r="B66" s="100"/>
      <c r="C66" s="8" t="s">
        <v>186</v>
      </c>
      <c r="D66" s="20"/>
      <c r="E66" s="20"/>
      <c r="F66" s="21"/>
    </row>
    <row r="67" spans="1:8" ht="15" thickBot="1" x14ac:dyDescent="0.35">
      <c r="C67" s="25"/>
      <c r="D67" s="23"/>
      <c r="E67" s="26" t="s">
        <v>189</v>
      </c>
      <c r="F67" s="27">
        <f>SUM(F4:F66)</f>
        <v>110</v>
      </c>
    </row>
    <row r="68" spans="1:8" ht="15" thickBot="1" x14ac:dyDescent="0.35">
      <c r="A68" s="10"/>
      <c r="B68" s="10"/>
      <c r="C68" s="17"/>
      <c r="D68" s="22" t="s">
        <v>90</v>
      </c>
      <c r="E68" s="23"/>
      <c r="F68" s="31">
        <f>SUM(F11:F66)/(0.1*D69)</f>
        <v>84.615384615384613</v>
      </c>
      <c r="G68" s="10"/>
      <c r="H68" s="10"/>
    </row>
    <row r="69" spans="1:8" x14ac:dyDescent="0.3">
      <c r="A69" s="10"/>
      <c r="B69" s="10"/>
      <c r="C69" s="17"/>
      <c r="D69" s="32">
        <f>SUM(D4:D62)</f>
        <v>13</v>
      </c>
      <c r="G69" s="10"/>
      <c r="H69" s="10"/>
    </row>
    <row r="70" spans="1:8" x14ac:dyDescent="0.3">
      <c r="A70" s="10"/>
      <c r="B70" s="10"/>
      <c r="C70" s="17"/>
      <c r="G70" s="10"/>
      <c r="H70" s="10"/>
    </row>
    <row r="71" spans="1:8" x14ac:dyDescent="0.3">
      <c r="A71" s="10"/>
      <c r="B71" s="10"/>
      <c r="C71" s="17"/>
      <c r="G71" s="10"/>
      <c r="H71" s="10"/>
    </row>
    <row r="72" spans="1:8" x14ac:dyDescent="0.3">
      <c r="A72" s="10"/>
      <c r="B72" s="10"/>
      <c r="C72" s="17"/>
      <c r="G72" s="10"/>
      <c r="H72" s="10"/>
    </row>
    <row r="73" spans="1:8" x14ac:dyDescent="0.3">
      <c r="A73" s="10"/>
      <c r="B73" s="10"/>
      <c r="C73" s="17"/>
      <c r="G73" s="10"/>
      <c r="H73" s="10"/>
    </row>
    <row r="74" spans="1:8" x14ac:dyDescent="0.3">
      <c r="A74" s="10"/>
      <c r="B74" s="10"/>
      <c r="C74" s="17"/>
      <c r="G74" s="10"/>
      <c r="H74" s="10"/>
    </row>
    <row r="75" spans="1:8" x14ac:dyDescent="0.3">
      <c r="A75" s="10"/>
      <c r="B75" s="10"/>
      <c r="C75" s="17"/>
      <c r="G75" s="10"/>
      <c r="H75" s="10"/>
    </row>
    <row r="76" spans="1:8" x14ac:dyDescent="0.3">
      <c r="A76" s="10"/>
      <c r="B76" s="10"/>
      <c r="C76" s="17"/>
      <c r="G76" s="10"/>
      <c r="H76" s="10"/>
    </row>
    <row r="77" spans="1:8" x14ac:dyDescent="0.3">
      <c r="A77" s="10"/>
      <c r="B77" s="10"/>
      <c r="C77" s="17"/>
      <c r="G77" s="10"/>
      <c r="H77" s="10"/>
    </row>
    <row r="78" spans="1:8" x14ac:dyDescent="0.3">
      <c r="A78" s="10"/>
      <c r="B78" s="10"/>
      <c r="C78" s="17"/>
      <c r="G78" s="10"/>
      <c r="H78" s="10"/>
    </row>
    <row r="79" spans="1:8" x14ac:dyDescent="0.3">
      <c r="A79" s="10"/>
      <c r="B79" s="10"/>
      <c r="C79" s="17"/>
      <c r="G79" s="10"/>
      <c r="H79" s="10"/>
    </row>
    <row r="80" spans="1:8" x14ac:dyDescent="0.3">
      <c r="A80" s="10"/>
      <c r="B80" s="10"/>
      <c r="C80" s="17"/>
      <c r="G80" s="10"/>
      <c r="H80" s="10"/>
    </row>
    <row r="81" spans="1:8" x14ac:dyDescent="0.3">
      <c r="A81" s="10"/>
      <c r="B81" s="10"/>
      <c r="C81" s="17"/>
      <c r="G81" s="10"/>
      <c r="H81" s="10"/>
    </row>
    <row r="82" spans="1:8" x14ac:dyDescent="0.3">
      <c r="A82" s="10"/>
      <c r="B82" s="10"/>
      <c r="C82" s="17"/>
      <c r="G82" s="10"/>
      <c r="H82" s="10"/>
    </row>
    <row r="83" spans="1:8" x14ac:dyDescent="0.3">
      <c r="A83" s="10"/>
      <c r="B83" s="10"/>
      <c r="C83" s="17"/>
      <c r="G83" s="10"/>
      <c r="H83" s="10"/>
    </row>
    <row r="84" spans="1:8" x14ac:dyDescent="0.3">
      <c r="A84" s="10"/>
      <c r="B84" s="10"/>
      <c r="C84" s="17"/>
      <c r="G84" s="10"/>
      <c r="H84" s="10"/>
    </row>
    <row r="85" spans="1:8" x14ac:dyDescent="0.3">
      <c r="A85" s="10"/>
      <c r="B85" s="10"/>
      <c r="C85" s="17"/>
      <c r="G85" s="10"/>
      <c r="H85" s="10"/>
    </row>
    <row r="86" spans="1:8" x14ac:dyDescent="0.3">
      <c r="A86" s="10"/>
      <c r="B86" s="10"/>
      <c r="C86" s="17"/>
      <c r="G86" s="10"/>
      <c r="H86" s="10"/>
    </row>
    <row r="87" spans="1:8" x14ac:dyDescent="0.3">
      <c r="A87" s="10"/>
      <c r="B87" s="10"/>
      <c r="C87" s="17"/>
      <c r="G87" s="10"/>
      <c r="H87" s="10"/>
    </row>
    <row r="88" spans="1:8" x14ac:dyDescent="0.3">
      <c r="A88" s="10"/>
      <c r="B88" s="10"/>
      <c r="C88" s="17"/>
      <c r="G88" s="10"/>
      <c r="H88" s="10"/>
    </row>
    <row r="89" spans="1:8" x14ac:dyDescent="0.3">
      <c r="A89" s="10"/>
      <c r="B89" s="10"/>
      <c r="C89" s="17"/>
      <c r="G89" s="10"/>
      <c r="H89" s="10"/>
    </row>
    <row r="90" spans="1:8" x14ac:dyDescent="0.3">
      <c r="A90" s="10"/>
      <c r="B90" s="10"/>
      <c r="C90" s="17"/>
      <c r="G90" s="10"/>
      <c r="H90" s="10"/>
    </row>
    <row r="91" spans="1:8" x14ac:dyDescent="0.3">
      <c r="A91" s="10"/>
      <c r="B91" s="10"/>
      <c r="C91" s="17"/>
      <c r="G91" s="10"/>
      <c r="H91" s="10"/>
    </row>
    <row r="92" spans="1:8" x14ac:dyDescent="0.3">
      <c r="A92" s="10"/>
      <c r="B92" s="10"/>
      <c r="C92" s="17"/>
      <c r="G92" s="10"/>
      <c r="H92" s="10"/>
    </row>
    <row r="93" spans="1:8" x14ac:dyDescent="0.3">
      <c r="A93" s="10"/>
      <c r="B93" s="10"/>
      <c r="C93" s="17"/>
      <c r="G93" s="10"/>
      <c r="H93" s="10"/>
    </row>
    <row r="94" spans="1:8" x14ac:dyDescent="0.3">
      <c r="A94" s="10"/>
      <c r="B94" s="10"/>
      <c r="C94" s="17"/>
      <c r="G94" s="10"/>
      <c r="H94" s="10"/>
    </row>
    <row r="95" spans="1:8" x14ac:dyDescent="0.3">
      <c r="A95" s="10"/>
      <c r="B95" s="10"/>
      <c r="C95" s="17"/>
      <c r="G95" s="10"/>
      <c r="H95" s="10"/>
    </row>
    <row r="96" spans="1:8" x14ac:dyDescent="0.3">
      <c r="A96" s="10"/>
      <c r="B96" s="10"/>
      <c r="C96" s="17"/>
      <c r="G96" s="10"/>
      <c r="H96" s="10"/>
    </row>
    <row r="97" spans="1:8" x14ac:dyDescent="0.3">
      <c r="A97" s="10"/>
      <c r="B97" s="10"/>
      <c r="C97" s="17"/>
      <c r="G97" s="10"/>
      <c r="H97" s="10"/>
    </row>
    <row r="98" spans="1:8" x14ac:dyDescent="0.3">
      <c r="A98" s="10"/>
      <c r="B98" s="10"/>
      <c r="C98" s="17"/>
      <c r="G98" s="10"/>
      <c r="H98" s="10"/>
    </row>
    <row r="99" spans="1:8" x14ac:dyDescent="0.3">
      <c r="A99" s="10"/>
      <c r="B99" s="10"/>
      <c r="C99" s="17"/>
      <c r="G99" s="10"/>
      <c r="H99" s="10"/>
    </row>
    <row r="100" spans="1:8" x14ac:dyDescent="0.3">
      <c r="A100" s="10"/>
      <c r="B100" s="10"/>
      <c r="C100" s="17"/>
      <c r="G100" s="10"/>
      <c r="H100" s="10"/>
    </row>
    <row r="101" spans="1:8" x14ac:dyDescent="0.3">
      <c r="A101" s="10"/>
      <c r="B101" s="10"/>
      <c r="C101" s="17"/>
      <c r="G101" s="10"/>
      <c r="H101" s="10"/>
    </row>
    <row r="102" spans="1:8" x14ac:dyDescent="0.3">
      <c r="A102" s="10"/>
      <c r="B102" s="10"/>
      <c r="C102" s="17"/>
      <c r="G102" s="10"/>
      <c r="H102" s="10"/>
    </row>
    <row r="103" spans="1:8" x14ac:dyDescent="0.3">
      <c r="A103" s="10"/>
      <c r="B103" s="10"/>
      <c r="C103" s="17"/>
      <c r="G103" s="10"/>
      <c r="H103" s="10"/>
    </row>
    <row r="104" spans="1:8" x14ac:dyDescent="0.3">
      <c r="A104" s="10"/>
      <c r="B104" s="10"/>
      <c r="C104" s="17"/>
      <c r="G104" s="10"/>
      <c r="H104" s="10"/>
    </row>
    <row r="105" spans="1:8" x14ac:dyDescent="0.3">
      <c r="A105" s="10"/>
      <c r="B105" s="10"/>
      <c r="C105" s="17"/>
      <c r="G105" s="10"/>
      <c r="H105" s="10"/>
    </row>
    <row r="106" spans="1:8" x14ac:dyDescent="0.3">
      <c r="A106" s="10"/>
      <c r="B106" s="10"/>
      <c r="C106" s="17"/>
      <c r="G106" s="10"/>
      <c r="H106" s="10"/>
    </row>
    <row r="107" spans="1:8" x14ac:dyDescent="0.3">
      <c r="A107" s="10"/>
      <c r="B107" s="10"/>
      <c r="C107" s="17"/>
      <c r="G107" s="10"/>
      <c r="H107" s="10"/>
    </row>
    <row r="108" spans="1:8" x14ac:dyDescent="0.3">
      <c r="A108" s="10"/>
      <c r="B108" s="10"/>
      <c r="C108" s="17"/>
      <c r="G108" s="10"/>
      <c r="H108" s="10"/>
    </row>
    <row r="109" spans="1:8" x14ac:dyDescent="0.3">
      <c r="A109" s="10"/>
      <c r="B109" s="10"/>
      <c r="C109" s="17"/>
      <c r="G109" s="10"/>
      <c r="H109" s="10"/>
    </row>
    <row r="110" spans="1:8" x14ac:dyDescent="0.3">
      <c r="A110" s="10"/>
      <c r="B110" s="10"/>
      <c r="C110" s="17"/>
      <c r="G110" s="10"/>
      <c r="H110" s="10"/>
    </row>
    <row r="111" spans="1:8" x14ac:dyDescent="0.3">
      <c r="A111" s="10"/>
      <c r="B111" s="10"/>
      <c r="C111" s="17"/>
      <c r="G111" s="10"/>
      <c r="H111" s="10"/>
    </row>
    <row r="112" spans="1:8" x14ac:dyDescent="0.3">
      <c r="A112" s="10"/>
      <c r="B112" s="10"/>
      <c r="C112" s="17"/>
      <c r="G112" s="10"/>
      <c r="H112" s="10"/>
    </row>
    <row r="113" spans="1:8" x14ac:dyDescent="0.3">
      <c r="A113" s="10"/>
      <c r="B113" s="10"/>
      <c r="C113" s="17"/>
      <c r="G113" s="10"/>
      <c r="H113" s="10"/>
    </row>
    <row r="114" spans="1:8" x14ac:dyDescent="0.3">
      <c r="A114" s="10"/>
      <c r="B114" s="10"/>
      <c r="C114" s="17"/>
      <c r="G114" s="10"/>
      <c r="H114" s="10"/>
    </row>
    <row r="115" spans="1:8" x14ac:dyDescent="0.3">
      <c r="A115" s="10"/>
      <c r="B115" s="10"/>
      <c r="C115" s="17"/>
      <c r="G115" s="10"/>
      <c r="H115" s="10"/>
    </row>
    <row r="116" spans="1:8" x14ac:dyDescent="0.3">
      <c r="A116" s="10"/>
      <c r="B116" s="10"/>
      <c r="C116" s="17"/>
      <c r="G116" s="10"/>
      <c r="H116" s="10"/>
    </row>
    <row r="117" spans="1:8" x14ac:dyDescent="0.3">
      <c r="A117" s="10"/>
      <c r="B117" s="10"/>
      <c r="C117" s="17"/>
      <c r="G117" s="10"/>
      <c r="H117" s="10"/>
    </row>
    <row r="118" spans="1:8" x14ac:dyDescent="0.3">
      <c r="A118" s="10"/>
      <c r="B118" s="10"/>
      <c r="C118" s="17"/>
      <c r="G118" s="10"/>
      <c r="H118" s="10"/>
    </row>
    <row r="119" spans="1:8" x14ac:dyDescent="0.3">
      <c r="A119" s="10"/>
      <c r="B119" s="10"/>
      <c r="C119" s="17"/>
      <c r="G119" s="10"/>
      <c r="H119" s="10"/>
    </row>
    <row r="120" spans="1:8" x14ac:dyDescent="0.3">
      <c r="A120" s="10"/>
      <c r="B120" s="10"/>
      <c r="C120" s="17"/>
      <c r="G120" s="10"/>
      <c r="H120" s="10"/>
    </row>
    <row r="121" spans="1:8" x14ac:dyDescent="0.3">
      <c r="A121" s="10"/>
      <c r="B121" s="10"/>
      <c r="C121" s="17"/>
      <c r="G121" s="10"/>
      <c r="H121" s="10"/>
    </row>
    <row r="122" spans="1:8" x14ac:dyDescent="0.3">
      <c r="A122" s="10"/>
      <c r="B122" s="10"/>
      <c r="C122" s="17"/>
      <c r="G122" s="10"/>
      <c r="H122" s="10"/>
    </row>
    <row r="123" spans="1:8" x14ac:dyDescent="0.3">
      <c r="A123" s="10"/>
      <c r="B123" s="10"/>
      <c r="C123" s="17"/>
      <c r="G123" s="10"/>
      <c r="H123" s="10"/>
    </row>
    <row r="124" spans="1:8" x14ac:dyDescent="0.3">
      <c r="A124" s="10"/>
      <c r="B124" s="10"/>
      <c r="C124" s="17"/>
      <c r="G124" s="10"/>
      <c r="H124" s="10"/>
    </row>
    <row r="125" spans="1:8" x14ac:dyDescent="0.3">
      <c r="A125" s="10"/>
      <c r="B125" s="10"/>
      <c r="C125" s="17"/>
      <c r="G125" s="10"/>
      <c r="H125" s="10"/>
    </row>
    <row r="126" spans="1:8" x14ac:dyDescent="0.3">
      <c r="A126" s="10"/>
      <c r="B126" s="10"/>
      <c r="C126" s="17"/>
      <c r="G126" s="10"/>
      <c r="H126" s="10"/>
    </row>
    <row r="127" spans="1:8" x14ac:dyDescent="0.3">
      <c r="A127" s="10"/>
      <c r="B127" s="10"/>
      <c r="C127" s="17"/>
      <c r="G127" s="10"/>
      <c r="H127" s="10"/>
    </row>
    <row r="128" spans="1:8" x14ac:dyDescent="0.3">
      <c r="A128" s="10"/>
      <c r="B128" s="10"/>
      <c r="C128" s="17"/>
      <c r="G128" s="10"/>
      <c r="H128" s="10"/>
    </row>
    <row r="129" spans="1:8" x14ac:dyDescent="0.3">
      <c r="A129" s="10"/>
      <c r="B129" s="10"/>
      <c r="C129" s="17"/>
      <c r="G129" s="10"/>
      <c r="H129" s="10"/>
    </row>
    <row r="130" spans="1:8" x14ac:dyDescent="0.3">
      <c r="A130" s="10"/>
      <c r="B130" s="10"/>
      <c r="C130" s="17"/>
      <c r="G130" s="10"/>
      <c r="H130" s="10"/>
    </row>
    <row r="131" spans="1:8" x14ac:dyDescent="0.3">
      <c r="A131" s="10"/>
      <c r="B131" s="10"/>
      <c r="C131" s="17"/>
      <c r="G131" s="10"/>
      <c r="H131" s="10"/>
    </row>
    <row r="132" spans="1:8" x14ac:dyDescent="0.3">
      <c r="A132" s="10"/>
      <c r="B132" s="10"/>
      <c r="C132" s="17"/>
      <c r="G132" s="10"/>
      <c r="H132" s="10"/>
    </row>
    <row r="133" spans="1:8" x14ac:dyDescent="0.3">
      <c r="A133" s="10"/>
      <c r="B133" s="10"/>
      <c r="C133" s="17"/>
      <c r="G133" s="10"/>
      <c r="H133" s="10"/>
    </row>
    <row r="134" spans="1:8" x14ac:dyDescent="0.3">
      <c r="A134" s="10"/>
      <c r="B134" s="10"/>
      <c r="C134" s="17"/>
      <c r="G134" s="10"/>
      <c r="H134" s="10"/>
    </row>
    <row r="135" spans="1:8" x14ac:dyDescent="0.3">
      <c r="A135" s="10"/>
      <c r="B135" s="10"/>
      <c r="C135" s="17"/>
      <c r="G135" s="10"/>
      <c r="H135" s="10"/>
    </row>
    <row r="136" spans="1:8" x14ac:dyDescent="0.3">
      <c r="A136" s="10"/>
      <c r="B136" s="10"/>
      <c r="C136" s="17"/>
      <c r="G136" s="10"/>
      <c r="H136" s="10"/>
    </row>
    <row r="137" spans="1:8" x14ac:dyDescent="0.3">
      <c r="A137" s="10"/>
      <c r="B137" s="10"/>
      <c r="C137" s="17"/>
      <c r="G137" s="10"/>
      <c r="H137" s="10"/>
    </row>
    <row r="138" spans="1:8" x14ac:dyDescent="0.3">
      <c r="A138" s="10"/>
      <c r="B138" s="10"/>
      <c r="C138" s="17"/>
      <c r="G138" s="10"/>
      <c r="H138" s="10"/>
    </row>
    <row r="139" spans="1:8" x14ac:dyDescent="0.3">
      <c r="A139" s="10"/>
      <c r="B139" s="10"/>
      <c r="C139" s="17"/>
      <c r="G139" s="10"/>
      <c r="H139" s="10"/>
    </row>
    <row r="140" spans="1:8" x14ac:dyDescent="0.3">
      <c r="A140" s="10"/>
      <c r="B140" s="10"/>
      <c r="C140" s="17"/>
      <c r="G140" s="10"/>
      <c r="H140" s="10"/>
    </row>
    <row r="141" spans="1:8" x14ac:dyDescent="0.3">
      <c r="A141" s="10"/>
      <c r="B141" s="10"/>
      <c r="C141" s="17"/>
      <c r="G141" s="10"/>
      <c r="H141" s="10"/>
    </row>
    <row r="142" spans="1:8" x14ac:dyDescent="0.3">
      <c r="A142" s="10"/>
      <c r="B142" s="10"/>
      <c r="C142" s="17"/>
      <c r="G142" s="10"/>
      <c r="H142" s="10"/>
    </row>
    <row r="143" spans="1:8" x14ac:dyDescent="0.3">
      <c r="A143" s="10"/>
      <c r="B143" s="10"/>
      <c r="C143" s="17"/>
      <c r="G143" s="10"/>
      <c r="H143" s="10"/>
    </row>
    <row r="144" spans="1:8" x14ac:dyDescent="0.3">
      <c r="A144" s="10"/>
      <c r="B144" s="10"/>
      <c r="C144" s="17"/>
      <c r="G144" s="10"/>
      <c r="H144" s="10"/>
    </row>
    <row r="145" spans="1:8" x14ac:dyDescent="0.3">
      <c r="A145" s="10"/>
      <c r="B145" s="10"/>
      <c r="C145" s="17"/>
      <c r="G145" s="10"/>
      <c r="H145" s="10"/>
    </row>
    <row r="146" spans="1:8" x14ac:dyDescent="0.3">
      <c r="A146" s="10"/>
      <c r="B146" s="10"/>
      <c r="C146" s="17"/>
      <c r="G146" s="10"/>
      <c r="H146" s="10"/>
    </row>
    <row r="147" spans="1:8" x14ac:dyDescent="0.3">
      <c r="A147" s="10"/>
      <c r="B147" s="10"/>
      <c r="C147" s="17"/>
      <c r="G147" s="10"/>
      <c r="H147" s="10"/>
    </row>
    <row r="148" spans="1:8" x14ac:dyDescent="0.3">
      <c r="A148" s="10"/>
      <c r="B148" s="10"/>
      <c r="C148" s="17"/>
      <c r="G148" s="10"/>
      <c r="H148" s="10"/>
    </row>
    <row r="149" spans="1:8" x14ac:dyDescent="0.3">
      <c r="A149" s="10"/>
      <c r="B149" s="10"/>
      <c r="C149" s="17"/>
      <c r="G149" s="10"/>
      <c r="H149" s="10"/>
    </row>
    <row r="150" spans="1:8" x14ac:dyDescent="0.3">
      <c r="A150" s="10"/>
      <c r="B150" s="10"/>
      <c r="C150" s="17"/>
      <c r="G150" s="10"/>
      <c r="H150" s="10"/>
    </row>
    <row r="151" spans="1:8" x14ac:dyDescent="0.3">
      <c r="A151" s="10"/>
      <c r="B151" s="10"/>
      <c r="C151" s="17"/>
      <c r="G151" s="10"/>
      <c r="H151" s="10"/>
    </row>
    <row r="152" spans="1:8" x14ac:dyDescent="0.3">
      <c r="A152" s="10"/>
      <c r="B152" s="10"/>
      <c r="C152" s="17"/>
      <c r="G152" s="10"/>
      <c r="H152" s="10"/>
    </row>
    <row r="153" spans="1:8" x14ac:dyDescent="0.3">
      <c r="A153" s="10"/>
      <c r="B153" s="10"/>
      <c r="C153" s="17"/>
      <c r="G153" s="10"/>
      <c r="H153" s="10"/>
    </row>
    <row r="154" spans="1:8" x14ac:dyDescent="0.3">
      <c r="A154" s="10"/>
      <c r="B154" s="10"/>
      <c r="C154" s="17"/>
      <c r="G154" s="10"/>
      <c r="H154" s="10"/>
    </row>
    <row r="155" spans="1:8" x14ac:dyDescent="0.3">
      <c r="A155" s="10"/>
      <c r="B155" s="10"/>
      <c r="C155" s="17"/>
      <c r="G155" s="10"/>
      <c r="H155" s="10"/>
    </row>
    <row r="156" spans="1:8" x14ac:dyDescent="0.3">
      <c r="A156" s="10"/>
      <c r="B156" s="10"/>
      <c r="C156" s="17"/>
      <c r="G156" s="10"/>
      <c r="H156" s="10"/>
    </row>
    <row r="157" spans="1:8" x14ac:dyDescent="0.3">
      <c r="A157" s="10"/>
      <c r="B157" s="10"/>
      <c r="C157" s="17"/>
      <c r="G157" s="10"/>
      <c r="H157" s="10"/>
    </row>
    <row r="158" spans="1:8" x14ac:dyDescent="0.3">
      <c r="A158" s="10"/>
      <c r="B158" s="10"/>
      <c r="C158" s="17"/>
      <c r="G158" s="10"/>
      <c r="H158" s="10"/>
    </row>
    <row r="159" spans="1:8" x14ac:dyDescent="0.3">
      <c r="A159" s="10"/>
      <c r="B159" s="10"/>
      <c r="C159" s="17"/>
      <c r="G159" s="10"/>
      <c r="H159" s="10"/>
    </row>
    <row r="160" spans="1:8" x14ac:dyDescent="0.3">
      <c r="A160" s="10"/>
      <c r="B160" s="10"/>
      <c r="C160" s="17"/>
      <c r="G160" s="10"/>
      <c r="H160" s="10"/>
    </row>
    <row r="161" spans="1:8" x14ac:dyDescent="0.3">
      <c r="A161" s="10"/>
      <c r="B161" s="10"/>
      <c r="C161" s="17"/>
      <c r="G161" s="10"/>
      <c r="H161" s="10"/>
    </row>
    <row r="162" spans="1:8" x14ac:dyDescent="0.3">
      <c r="A162" s="10"/>
      <c r="B162" s="10"/>
      <c r="C162" s="17"/>
      <c r="G162" s="10"/>
      <c r="H162" s="10"/>
    </row>
    <row r="163" spans="1:8" x14ac:dyDescent="0.3">
      <c r="A163" s="10"/>
      <c r="B163" s="10"/>
      <c r="C163" s="17"/>
      <c r="G163" s="10"/>
      <c r="H163" s="10"/>
    </row>
    <row r="164" spans="1:8" x14ac:dyDescent="0.3">
      <c r="A164" s="10"/>
      <c r="B164" s="10"/>
      <c r="C164" s="17"/>
      <c r="G164" s="10"/>
      <c r="H164" s="10"/>
    </row>
    <row r="165" spans="1:8" x14ac:dyDescent="0.3">
      <c r="A165" s="10"/>
      <c r="B165" s="10"/>
      <c r="C165" s="17"/>
      <c r="G165" s="10"/>
      <c r="H165" s="10"/>
    </row>
    <row r="166" spans="1:8" x14ac:dyDescent="0.3">
      <c r="A166" s="10"/>
      <c r="B166" s="10"/>
      <c r="C166" s="17"/>
      <c r="G166" s="10"/>
      <c r="H166" s="10"/>
    </row>
    <row r="167" spans="1:8" x14ac:dyDescent="0.3">
      <c r="A167" s="10"/>
      <c r="B167" s="10"/>
      <c r="C167" s="17"/>
      <c r="G167" s="10"/>
      <c r="H167" s="10"/>
    </row>
    <row r="168" spans="1:8" x14ac:dyDescent="0.3">
      <c r="A168" s="10"/>
      <c r="B168" s="10"/>
      <c r="C168" s="17"/>
      <c r="G168" s="10"/>
      <c r="H168" s="10"/>
    </row>
    <row r="169" spans="1:8" x14ac:dyDescent="0.3">
      <c r="A169" s="10"/>
      <c r="B169" s="10"/>
      <c r="C169" s="17"/>
      <c r="G169" s="10"/>
      <c r="H169" s="10"/>
    </row>
    <row r="170" spans="1:8" x14ac:dyDescent="0.3">
      <c r="A170" s="10"/>
      <c r="B170" s="10"/>
      <c r="C170" s="17"/>
      <c r="G170" s="10"/>
      <c r="H170" s="10"/>
    </row>
    <row r="171" spans="1:8" x14ac:dyDescent="0.3">
      <c r="A171" s="10"/>
      <c r="B171" s="10"/>
      <c r="C171" s="17"/>
      <c r="G171" s="10"/>
      <c r="H171" s="10"/>
    </row>
    <row r="172" spans="1:8" x14ac:dyDescent="0.3">
      <c r="A172" s="10"/>
      <c r="B172" s="10"/>
      <c r="C172" s="17"/>
      <c r="G172" s="10"/>
      <c r="H172" s="10"/>
    </row>
    <row r="173" spans="1:8" x14ac:dyDescent="0.3">
      <c r="A173" s="10"/>
      <c r="B173" s="10"/>
      <c r="C173" s="17"/>
      <c r="G173" s="10"/>
      <c r="H173" s="10"/>
    </row>
    <row r="174" spans="1:8" x14ac:dyDescent="0.3">
      <c r="A174" s="10"/>
      <c r="B174" s="10"/>
      <c r="C174" s="17"/>
      <c r="G174" s="10"/>
      <c r="H174" s="10"/>
    </row>
    <row r="175" spans="1:8" x14ac:dyDescent="0.3">
      <c r="A175" s="10"/>
      <c r="B175" s="10"/>
      <c r="C175" s="17"/>
      <c r="G175" s="10"/>
      <c r="H175" s="10"/>
    </row>
    <row r="176" spans="1:8" x14ac:dyDescent="0.3">
      <c r="A176" s="10"/>
      <c r="B176" s="10"/>
      <c r="C176" s="17"/>
      <c r="G176" s="10"/>
      <c r="H176" s="10"/>
    </row>
    <row r="177" spans="1:8" x14ac:dyDescent="0.3">
      <c r="A177" s="10"/>
      <c r="B177" s="10"/>
      <c r="C177" s="17"/>
      <c r="G177" s="10"/>
      <c r="H177" s="10"/>
    </row>
    <row r="178" spans="1:8" x14ac:dyDescent="0.3">
      <c r="A178" s="10"/>
      <c r="B178" s="10"/>
      <c r="C178" s="17"/>
      <c r="G178" s="10"/>
      <c r="H178" s="10"/>
    </row>
    <row r="179" spans="1:8" x14ac:dyDescent="0.3">
      <c r="A179" s="10"/>
      <c r="B179" s="10"/>
      <c r="C179" s="17"/>
      <c r="G179" s="10"/>
      <c r="H179" s="10"/>
    </row>
    <row r="180" spans="1:8" x14ac:dyDescent="0.3">
      <c r="A180" s="10"/>
      <c r="B180" s="10"/>
      <c r="C180" s="17"/>
      <c r="G180" s="10"/>
      <c r="H180" s="10"/>
    </row>
    <row r="181" spans="1:8" x14ac:dyDescent="0.3">
      <c r="A181" s="10"/>
      <c r="B181" s="10"/>
      <c r="C181" s="17"/>
      <c r="G181" s="10"/>
      <c r="H181" s="10"/>
    </row>
    <row r="182" spans="1:8" x14ac:dyDescent="0.3">
      <c r="A182" s="10"/>
      <c r="B182" s="10"/>
      <c r="C182" s="17"/>
      <c r="G182" s="10"/>
      <c r="H182" s="10"/>
    </row>
    <row r="183" spans="1:8" x14ac:dyDescent="0.3">
      <c r="A183" s="10"/>
      <c r="B183" s="10"/>
      <c r="C183" s="17"/>
      <c r="G183" s="10"/>
      <c r="H183" s="10"/>
    </row>
    <row r="184" spans="1:8" x14ac:dyDescent="0.3">
      <c r="A184" s="10"/>
      <c r="B184" s="10"/>
      <c r="C184" s="17"/>
      <c r="G184" s="10"/>
      <c r="H184" s="10"/>
    </row>
    <row r="185" spans="1:8" x14ac:dyDescent="0.3">
      <c r="A185" s="10"/>
      <c r="B185" s="10"/>
      <c r="C185" s="17"/>
      <c r="G185" s="10"/>
      <c r="H185" s="10"/>
    </row>
    <row r="186" spans="1:8" x14ac:dyDescent="0.3">
      <c r="A186" s="10"/>
      <c r="B186" s="10"/>
      <c r="C186" s="17"/>
      <c r="G186" s="10"/>
      <c r="H186" s="10"/>
    </row>
    <row r="187" spans="1:8" x14ac:dyDescent="0.3">
      <c r="A187" s="10"/>
      <c r="B187" s="10"/>
      <c r="C187" s="17"/>
      <c r="G187" s="10"/>
      <c r="H187" s="10"/>
    </row>
    <row r="188" spans="1:8" x14ac:dyDescent="0.3">
      <c r="A188" s="10"/>
      <c r="B188" s="10"/>
      <c r="C188" s="17"/>
      <c r="G188" s="10"/>
      <c r="H188" s="10"/>
    </row>
    <row r="189" spans="1:8" x14ac:dyDescent="0.3">
      <c r="A189" s="10"/>
      <c r="B189" s="10"/>
      <c r="C189" s="17"/>
      <c r="G189" s="10"/>
      <c r="H189" s="10"/>
    </row>
    <row r="190" spans="1:8" x14ac:dyDescent="0.3">
      <c r="A190" s="10"/>
      <c r="B190" s="10"/>
      <c r="C190" s="17"/>
      <c r="G190" s="10"/>
      <c r="H190" s="10"/>
    </row>
    <row r="191" spans="1:8" x14ac:dyDescent="0.3">
      <c r="A191" s="10"/>
      <c r="B191" s="10"/>
      <c r="C191" s="17"/>
      <c r="G191" s="10"/>
      <c r="H191" s="10"/>
    </row>
    <row r="192" spans="1:8" x14ac:dyDescent="0.3">
      <c r="A192" s="10"/>
      <c r="B192" s="10"/>
      <c r="C192" s="17"/>
      <c r="G192" s="10"/>
      <c r="H192" s="10"/>
    </row>
    <row r="193" spans="1:8" x14ac:dyDescent="0.3">
      <c r="A193" s="10"/>
      <c r="B193" s="10"/>
      <c r="C193" s="17"/>
      <c r="G193" s="10"/>
      <c r="H193" s="10"/>
    </row>
    <row r="194" spans="1:8" x14ac:dyDescent="0.3">
      <c r="A194" s="10"/>
      <c r="B194" s="10"/>
      <c r="C194" s="17"/>
      <c r="G194" s="10"/>
      <c r="H194" s="10"/>
    </row>
    <row r="195" spans="1:8" x14ac:dyDescent="0.3">
      <c r="A195" s="10"/>
      <c r="B195" s="10"/>
      <c r="C195" s="17"/>
      <c r="G195" s="10"/>
      <c r="H195" s="10"/>
    </row>
    <row r="196" spans="1:8" x14ac:dyDescent="0.3">
      <c r="A196" s="10"/>
      <c r="B196" s="10"/>
      <c r="C196" s="17"/>
      <c r="G196" s="10"/>
      <c r="H196" s="10"/>
    </row>
    <row r="197" spans="1:8" x14ac:dyDescent="0.3">
      <c r="A197" s="10"/>
      <c r="B197" s="10"/>
      <c r="C197" s="17"/>
      <c r="G197" s="10"/>
      <c r="H197" s="10"/>
    </row>
    <row r="198" spans="1:8" x14ac:dyDescent="0.3">
      <c r="A198" s="10"/>
      <c r="B198" s="10"/>
      <c r="C198" s="17"/>
      <c r="G198" s="10"/>
      <c r="H198" s="10"/>
    </row>
    <row r="199" spans="1:8" x14ac:dyDescent="0.3">
      <c r="A199" s="10"/>
      <c r="B199" s="10"/>
      <c r="C199" s="17"/>
      <c r="G199" s="10"/>
      <c r="H199" s="10"/>
    </row>
    <row r="200" spans="1:8" x14ac:dyDescent="0.3">
      <c r="A200" s="10"/>
      <c r="B200" s="10"/>
      <c r="C200" s="17"/>
      <c r="G200" s="10"/>
      <c r="H200" s="10"/>
    </row>
    <row r="201" spans="1:8" x14ac:dyDescent="0.3">
      <c r="A201" s="10"/>
      <c r="B201" s="10"/>
      <c r="C201" s="17"/>
      <c r="G201" s="10"/>
      <c r="H201" s="10"/>
    </row>
    <row r="202" spans="1:8" x14ac:dyDescent="0.3">
      <c r="A202" s="10"/>
      <c r="B202" s="10"/>
      <c r="C202" s="17"/>
      <c r="G202" s="10"/>
      <c r="H202" s="10"/>
    </row>
    <row r="203" spans="1:8" x14ac:dyDescent="0.3">
      <c r="A203" s="10"/>
      <c r="B203" s="10"/>
      <c r="C203" s="17"/>
      <c r="G203" s="10"/>
      <c r="H203" s="10"/>
    </row>
    <row r="204" spans="1:8" x14ac:dyDescent="0.3">
      <c r="A204" s="10"/>
      <c r="B204" s="10"/>
      <c r="C204" s="17"/>
      <c r="G204" s="10"/>
      <c r="H204" s="10"/>
    </row>
    <row r="205" spans="1:8" x14ac:dyDescent="0.3">
      <c r="A205" s="10"/>
      <c r="B205" s="10"/>
      <c r="C205" s="17"/>
      <c r="G205" s="10"/>
      <c r="H205" s="10"/>
    </row>
    <row r="206" spans="1:8" x14ac:dyDescent="0.3">
      <c r="A206" s="10"/>
      <c r="B206" s="10"/>
      <c r="C206" s="17"/>
      <c r="G206" s="10"/>
      <c r="H206" s="10"/>
    </row>
    <row r="207" spans="1:8" x14ac:dyDescent="0.3">
      <c r="A207" s="10"/>
      <c r="B207" s="10"/>
      <c r="C207" s="17"/>
      <c r="G207" s="10"/>
      <c r="H207" s="10"/>
    </row>
    <row r="208" spans="1:8" x14ac:dyDescent="0.3">
      <c r="A208" s="10"/>
      <c r="B208" s="10"/>
      <c r="C208" s="17"/>
      <c r="G208" s="10"/>
      <c r="H208" s="10"/>
    </row>
    <row r="209" spans="1:8" x14ac:dyDescent="0.3">
      <c r="A209" s="10"/>
      <c r="B209" s="10"/>
      <c r="C209" s="17"/>
      <c r="G209" s="10"/>
      <c r="H209" s="10"/>
    </row>
    <row r="210" spans="1:8" x14ac:dyDescent="0.3">
      <c r="A210" s="10"/>
      <c r="B210" s="10"/>
      <c r="C210" s="17"/>
      <c r="G210" s="10"/>
      <c r="H210" s="10"/>
    </row>
    <row r="211" spans="1:8" x14ac:dyDescent="0.3">
      <c r="A211" s="10"/>
      <c r="B211" s="10"/>
      <c r="C211" s="17"/>
      <c r="G211" s="10"/>
      <c r="H211" s="10"/>
    </row>
    <row r="212" spans="1:8" x14ac:dyDescent="0.3">
      <c r="A212" s="10"/>
      <c r="B212" s="10"/>
      <c r="C212" s="17"/>
      <c r="G212" s="10"/>
      <c r="H212" s="10"/>
    </row>
    <row r="213" spans="1:8" x14ac:dyDescent="0.3">
      <c r="A213" s="10"/>
      <c r="B213" s="10"/>
      <c r="C213" s="17"/>
      <c r="G213" s="10"/>
      <c r="H213" s="10"/>
    </row>
    <row r="214" spans="1:8" x14ac:dyDescent="0.3">
      <c r="A214" s="10"/>
      <c r="B214" s="10"/>
      <c r="C214" s="17"/>
      <c r="G214" s="10"/>
      <c r="H214" s="10"/>
    </row>
    <row r="215" spans="1:8" x14ac:dyDescent="0.3">
      <c r="A215" s="10"/>
      <c r="B215" s="10"/>
      <c r="C215" s="17"/>
      <c r="G215" s="10"/>
      <c r="H215" s="10"/>
    </row>
    <row r="216" spans="1:8" x14ac:dyDescent="0.3">
      <c r="A216" s="10"/>
      <c r="B216" s="10"/>
      <c r="C216" s="17"/>
      <c r="G216" s="10"/>
      <c r="H216" s="10"/>
    </row>
    <row r="217" spans="1:8" x14ac:dyDescent="0.3">
      <c r="A217" s="10"/>
      <c r="B217" s="10"/>
      <c r="C217" s="17"/>
      <c r="G217" s="10"/>
      <c r="H217" s="10"/>
    </row>
    <row r="218" spans="1:8" x14ac:dyDescent="0.3">
      <c r="A218" s="10"/>
      <c r="B218" s="10"/>
      <c r="C218" s="17"/>
      <c r="G218" s="10"/>
      <c r="H218" s="10"/>
    </row>
    <row r="219" spans="1:8" x14ac:dyDescent="0.3">
      <c r="A219" s="10"/>
      <c r="B219" s="10"/>
      <c r="C219" s="17"/>
      <c r="G219" s="10"/>
      <c r="H219" s="10"/>
    </row>
    <row r="220" spans="1:8" x14ac:dyDescent="0.3">
      <c r="A220" s="10"/>
      <c r="B220" s="10"/>
      <c r="C220" s="17"/>
      <c r="G220" s="10"/>
      <c r="H220" s="10"/>
    </row>
    <row r="221" spans="1:8" x14ac:dyDescent="0.3">
      <c r="A221" s="10"/>
      <c r="B221" s="10"/>
      <c r="C221" s="17"/>
      <c r="G221" s="10"/>
      <c r="H221" s="10"/>
    </row>
    <row r="222" spans="1:8" x14ac:dyDescent="0.3">
      <c r="A222" s="10"/>
      <c r="B222" s="10"/>
      <c r="C222" s="17"/>
      <c r="G222" s="10"/>
      <c r="H222" s="10"/>
    </row>
    <row r="223" spans="1:8" x14ac:dyDescent="0.3">
      <c r="A223" s="10"/>
      <c r="B223" s="10"/>
      <c r="C223" s="17"/>
      <c r="G223" s="10"/>
      <c r="H223" s="10"/>
    </row>
    <row r="224" spans="1:8" x14ac:dyDescent="0.3">
      <c r="A224" s="10"/>
      <c r="B224" s="10"/>
      <c r="C224" s="17"/>
      <c r="G224" s="10"/>
      <c r="H224" s="10"/>
    </row>
    <row r="225" spans="1:8" x14ac:dyDescent="0.3">
      <c r="A225" s="10"/>
      <c r="B225" s="10"/>
      <c r="C225" s="17"/>
      <c r="G225" s="10"/>
      <c r="H225" s="10"/>
    </row>
    <row r="226" spans="1:8" x14ac:dyDescent="0.3">
      <c r="A226" s="10"/>
      <c r="B226" s="10"/>
      <c r="C226" s="17"/>
      <c r="G226" s="10"/>
      <c r="H226" s="10"/>
    </row>
    <row r="227" spans="1:8" x14ac:dyDescent="0.3">
      <c r="A227" s="10"/>
      <c r="B227" s="10"/>
      <c r="C227" s="17"/>
      <c r="G227" s="10"/>
      <c r="H227" s="10"/>
    </row>
    <row r="228" spans="1:8" x14ac:dyDescent="0.3">
      <c r="A228" s="10"/>
      <c r="B228" s="10"/>
      <c r="C228" s="17"/>
      <c r="G228" s="10"/>
      <c r="H228" s="10"/>
    </row>
    <row r="229" spans="1:8" x14ac:dyDescent="0.3">
      <c r="A229" s="10"/>
      <c r="B229" s="10"/>
      <c r="C229" s="17"/>
      <c r="G229" s="10"/>
      <c r="H229" s="10"/>
    </row>
    <row r="230" spans="1:8" x14ac:dyDescent="0.3">
      <c r="A230" s="10"/>
      <c r="B230" s="10"/>
      <c r="C230" s="17"/>
      <c r="G230" s="10"/>
      <c r="H230" s="10"/>
    </row>
    <row r="231" spans="1:8" x14ac:dyDescent="0.3">
      <c r="A231" s="10"/>
      <c r="B231" s="10"/>
      <c r="C231" s="17"/>
      <c r="G231" s="10"/>
      <c r="H231" s="10"/>
    </row>
    <row r="232" spans="1:8" x14ac:dyDescent="0.3">
      <c r="A232" s="10"/>
      <c r="B232" s="10"/>
      <c r="C232" s="17"/>
      <c r="G232" s="10"/>
      <c r="H232" s="10"/>
    </row>
    <row r="233" spans="1:8" x14ac:dyDescent="0.3">
      <c r="A233" s="10"/>
      <c r="B233" s="10"/>
      <c r="C233" s="17"/>
      <c r="G233" s="10"/>
      <c r="H233" s="10"/>
    </row>
    <row r="234" spans="1:8" x14ac:dyDescent="0.3">
      <c r="A234" s="10"/>
      <c r="B234" s="10"/>
      <c r="C234" s="17"/>
      <c r="G234" s="10"/>
      <c r="H234" s="10"/>
    </row>
    <row r="235" spans="1:8" x14ac:dyDescent="0.3">
      <c r="A235" s="10"/>
      <c r="B235" s="10"/>
      <c r="C235" s="17"/>
      <c r="G235" s="10"/>
      <c r="H235" s="10"/>
    </row>
    <row r="236" spans="1:8" x14ac:dyDescent="0.3">
      <c r="A236" s="10"/>
      <c r="B236" s="10"/>
      <c r="C236" s="17"/>
      <c r="G236" s="10"/>
      <c r="H236" s="10"/>
    </row>
    <row r="237" spans="1:8" x14ac:dyDescent="0.3">
      <c r="A237" s="10"/>
      <c r="B237" s="10"/>
      <c r="C237" s="17"/>
      <c r="G237" s="10"/>
      <c r="H237" s="10"/>
    </row>
    <row r="238" spans="1:8" x14ac:dyDescent="0.3">
      <c r="A238" s="10"/>
      <c r="B238" s="10"/>
      <c r="C238" s="17"/>
      <c r="G238" s="10"/>
      <c r="H238" s="10"/>
    </row>
    <row r="239" spans="1:8" x14ac:dyDescent="0.3">
      <c r="A239" s="10"/>
      <c r="B239" s="10"/>
      <c r="C239" s="17"/>
      <c r="G239" s="10"/>
      <c r="H239" s="10"/>
    </row>
    <row r="240" spans="1:8" x14ac:dyDescent="0.3">
      <c r="A240" s="10"/>
      <c r="B240" s="10"/>
      <c r="C240" s="17"/>
      <c r="G240" s="10"/>
      <c r="H240" s="10"/>
    </row>
    <row r="241" spans="1:8" x14ac:dyDescent="0.3">
      <c r="A241" s="10"/>
      <c r="B241" s="10"/>
      <c r="C241" s="17"/>
      <c r="G241" s="10"/>
      <c r="H241" s="10"/>
    </row>
    <row r="242" spans="1:8" x14ac:dyDescent="0.3">
      <c r="A242" s="10"/>
      <c r="B242" s="10"/>
      <c r="C242" s="17"/>
      <c r="G242" s="10"/>
      <c r="H242" s="10"/>
    </row>
    <row r="243" spans="1:8" x14ac:dyDescent="0.3">
      <c r="A243" s="10"/>
      <c r="B243" s="10"/>
      <c r="C243" s="17"/>
      <c r="G243" s="10"/>
      <c r="H243" s="10"/>
    </row>
    <row r="244" spans="1:8" x14ac:dyDescent="0.3">
      <c r="A244" s="10"/>
      <c r="B244" s="10"/>
      <c r="C244" s="17"/>
      <c r="G244" s="10"/>
      <c r="H244" s="10"/>
    </row>
    <row r="245" spans="1:8" x14ac:dyDescent="0.3">
      <c r="A245" s="10"/>
      <c r="B245" s="10"/>
      <c r="C245" s="17"/>
      <c r="G245" s="10"/>
      <c r="H245" s="10"/>
    </row>
    <row r="246" spans="1:8" x14ac:dyDescent="0.3">
      <c r="A246" s="10"/>
      <c r="B246" s="10"/>
      <c r="C246" s="17"/>
      <c r="G246" s="10"/>
      <c r="H246" s="10"/>
    </row>
    <row r="247" spans="1:8" x14ac:dyDescent="0.3">
      <c r="A247" s="10"/>
      <c r="B247" s="10"/>
      <c r="C247" s="17"/>
      <c r="G247" s="10"/>
      <c r="H247" s="10"/>
    </row>
    <row r="248" spans="1:8" x14ac:dyDescent="0.3">
      <c r="A248" s="10"/>
      <c r="B248" s="10"/>
      <c r="C248" s="17"/>
      <c r="G248" s="10"/>
      <c r="H248" s="10"/>
    </row>
    <row r="249" spans="1:8" x14ac:dyDescent="0.3">
      <c r="A249" s="10"/>
      <c r="B249" s="10"/>
      <c r="C249" s="17"/>
      <c r="G249" s="10"/>
      <c r="H249" s="10"/>
    </row>
    <row r="250" spans="1:8" x14ac:dyDescent="0.3">
      <c r="A250" s="10"/>
      <c r="B250" s="10"/>
      <c r="C250" s="17"/>
      <c r="G250" s="10"/>
      <c r="H250" s="10"/>
    </row>
    <row r="251" spans="1:8" x14ac:dyDescent="0.3">
      <c r="A251" s="10"/>
      <c r="B251" s="10"/>
      <c r="C251" s="17"/>
      <c r="G251" s="10"/>
      <c r="H251" s="10"/>
    </row>
    <row r="252" spans="1:8" x14ac:dyDescent="0.3">
      <c r="A252" s="10"/>
      <c r="B252" s="10"/>
      <c r="C252" s="17"/>
      <c r="G252" s="10"/>
      <c r="H252" s="10"/>
    </row>
    <row r="253" spans="1:8" x14ac:dyDescent="0.3">
      <c r="A253" s="10"/>
      <c r="B253" s="10"/>
      <c r="C253" s="17"/>
      <c r="G253" s="10"/>
      <c r="H253" s="10"/>
    </row>
    <row r="254" spans="1:8" x14ac:dyDescent="0.3">
      <c r="A254" s="10"/>
      <c r="B254" s="10"/>
      <c r="C254" s="17"/>
      <c r="G254" s="10"/>
      <c r="H254" s="10"/>
    </row>
    <row r="255" spans="1:8" x14ac:dyDescent="0.3">
      <c r="A255" s="10"/>
      <c r="B255" s="10"/>
      <c r="C255" s="17"/>
      <c r="G255" s="10"/>
      <c r="H255" s="10"/>
    </row>
    <row r="256" spans="1:8" x14ac:dyDescent="0.3">
      <c r="A256" s="10"/>
      <c r="B256" s="10"/>
      <c r="C256" s="17"/>
      <c r="G256" s="10"/>
      <c r="H256" s="10"/>
    </row>
    <row r="257" spans="1:8" x14ac:dyDescent="0.3">
      <c r="A257" s="10"/>
      <c r="B257" s="10"/>
      <c r="C257" s="17"/>
      <c r="G257" s="10"/>
      <c r="H257" s="10"/>
    </row>
    <row r="258" spans="1:8" x14ac:dyDescent="0.3">
      <c r="A258" s="10"/>
      <c r="B258" s="10"/>
      <c r="C258" s="17"/>
      <c r="G258" s="10"/>
      <c r="H258" s="10"/>
    </row>
    <row r="259" spans="1:8" x14ac:dyDescent="0.3">
      <c r="A259" s="10"/>
      <c r="B259" s="10"/>
      <c r="C259" s="17"/>
      <c r="G259" s="10"/>
      <c r="H259" s="10"/>
    </row>
    <row r="260" spans="1:8" x14ac:dyDescent="0.3">
      <c r="A260" s="10"/>
      <c r="B260" s="10"/>
      <c r="C260" s="17"/>
      <c r="G260" s="10"/>
      <c r="H260" s="10"/>
    </row>
    <row r="261" spans="1:8" x14ac:dyDescent="0.3">
      <c r="A261" s="10"/>
      <c r="B261" s="10"/>
      <c r="C261" s="17"/>
      <c r="G261" s="10"/>
      <c r="H261" s="10"/>
    </row>
    <row r="262" spans="1:8" x14ac:dyDescent="0.3">
      <c r="A262" s="10"/>
      <c r="B262" s="10"/>
      <c r="C262" s="17"/>
      <c r="G262" s="10"/>
      <c r="H262" s="10"/>
    </row>
    <row r="263" spans="1:8" x14ac:dyDescent="0.3">
      <c r="A263" s="10"/>
      <c r="B263" s="10"/>
      <c r="C263" s="17"/>
      <c r="G263" s="10"/>
      <c r="H263" s="10"/>
    </row>
    <row r="264" spans="1:8" x14ac:dyDescent="0.3">
      <c r="A264" s="10"/>
      <c r="B264" s="10"/>
      <c r="C264" s="17"/>
      <c r="G264" s="10"/>
      <c r="H264" s="10"/>
    </row>
    <row r="265" spans="1:8" x14ac:dyDescent="0.3">
      <c r="A265" s="10"/>
      <c r="B265" s="10"/>
      <c r="C265" s="17"/>
      <c r="G265" s="10"/>
      <c r="H265" s="10"/>
    </row>
    <row r="266" spans="1:8" x14ac:dyDescent="0.3">
      <c r="A266" s="10"/>
      <c r="B266" s="10"/>
      <c r="C266" s="17"/>
      <c r="G266" s="10"/>
      <c r="H266" s="10"/>
    </row>
    <row r="267" spans="1:8" x14ac:dyDescent="0.3">
      <c r="A267" s="10"/>
      <c r="B267" s="10"/>
      <c r="C267" s="17"/>
      <c r="G267" s="10"/>
      <c r="H267" s="10"/>
    </row>
    <row r="268" spans="1:8" x14ac:dyDescent="0.3">
      <c r="A268" s="10"/>
      <c r="B268" s="10"/>
      <c r="C268" s="17"/>
      <c r="G268" s="10"/>
      <c r="H268" s="10"/>
    </row>
  </sheetData>
  <mergeCells count="16">
    <mergeCell ref="B4:F4"/>
    <mergeCell ref="B58:B61"/>
    <mergeCell ref="B63:B66"/>
    <mergeCell ref="B47:C47"/>
    <mergeCell ref="B57:C57"/>
    <mergeCell ref="B9:F9"/>
    <mergeCell ref="B33:B36"/>
    <mergeCell ref="B38:B41"/>
    <mergeCell ref="B43:B46"/>
    <mergeCell ref="B48:B51"/>
    <mergeCell ref="B53:B56"/>
    <mergeCell ref="B6:F6"/>
    <mergeCell ref="B13:B16"/>
    <mergeCell ref="B18:B21"/>
    <mergeCell ref="B23:B26"/>
    <mergeCell ref="B28:B31"/>
  </mergeCells>
  <dataValidations count="2">
    <dataValidation type="list" allowBlank="1" showErrorMessage="1" prompt="_x000a_" sqref="D12:E12 D57:E57 D17:E17 D22:E22 D32:E32 D27:E27 D37:E37 D42:E42 D47:E47 D52:E52 D62:E62" xr:uid="{329E182A-62E4-47A7-A2FA-084ECE1B1F78}">
      <formula1>$G$12:$G$21</formula1>
    </dataValidation>
    <dataValidation type="list" allowBlank="1" showInputMessage="1" showErrorMessage="1" promptTitle="Choose one" prompt="this is a guide for what to do but the text wrap is not good_x000a_1. hfdkhaklfhlakhsfahflk_x000a_2. alkhdflkhaskldfhas_x000a_3 al;fjaklhfahsflkash" sqref="C11:C12 C7:C8" xr:uid="{019C945A-7D76-4D16-B1CB-E3585B097FE5}">
      <formula1>#REF!</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527D4-09AC-4723-953C-18ECB0C0E35C}">
  <sheetPr>
    <tabColor theme="4"/>
  </sheetPr>
  <dimension ref="A1:K243"/>
  <sheetViews>
    <sheetView zoomScaleNormal="100" workbookViewId="0">
      <selection activeCell="J14" sqref="J14"/>
    </sheetView>
  </sheetViews>
  <sheetFormatPr defaultRowHeight="14.4" x14ac:dyDescent="0.3"/>
  <cols>
    <col min="1" max="1" width="4.5546875" customWidth="1"/>
    <col min="3" max="3" width="44.33203125" style="4" customWidth="1"/>
    <col min="4" max="4" width="10.77734375" style="10" customWidth="1"/>
    <col min="5" max="5" width="8.88671875" style="10"/>
    <col min="6" max="6" width="8.88671875" style="10" customWidth="1"/>
  </cols>
  <sheetData>
    <row r="1" spans="1:11" ht="18" x14ac:dyDescent="0.35">
      <c r="A1" s="12" t="s">
        <v>33</v>
      </c>
    </row>
    <row r="2" spans="1:11" ht="9.6" customHeight="1" x14ac:dyDescent="0.35">
      <c r="B2" s="12"/>
    </row>
    <row r="3" spans="1:11" ht="15" thickBot="1" x14ac:dyDescent="0.35">
      <c r="B3" s="75" t="s">
        <v>209</v>
      </c>
    </row>
    <row r="4" spans="1:11" ht="15" thickBot="1" x14ac:dyDescent="0.35">
      <c r="B4" s="96" t="str">
        <f>IF(Intro!C12="","", Intro!C12)</f>
        <v>B-2 Stealth Bomber</v>
      </c>
      <c r="C4" s="97"/>
      <c r="D4" s="97"/>
      <c r="E4" s="97"/>
      <c r="F4" s="98"/>
      <c r="G4" s="49"/>
      <c r="H4" s="49"/>
      <c r="I4" s="49"/>
      <c r="J4" s="49"/>
      <c r="K4" s="49"/>
    </row>
    <row r="5" spans="1:11" ht="15" thickBot="1" x14ac:dyDescent="0.35">
      <c r="B5" s="1"/>
      <c r="C5" s="5"/>
      <c r="D5" s="11"/>
    </row>
    <row r="6" spans="1:11" ht="27.6" customHeight="1" thickBot="1" x14ac:dyDescent="0.35">
      <c r="B6" s="106" t="s">
        <v>203</v>
      </c>
      <c r="C6" s="109"/>
      <c r="D6" s="109"/>
      <c r="E6" s="109"/>
      <c r="F6" s="110"/>
      <c r="G6" s="49"/>
      <c r="H6" s="49"/>
      <c r="I6" s="49"/>
      <c r="J6" s="49"/>
      <c r="K6" s="49"/>
    </row>
    <row r="7" spans="1:11" ht="13.8" customHeight="1" thickBot="1" x14ac:dyDescent="0.35">
      <c r="B7" s="51" t="s">
        <v>190</v>
      </c>
      <c r="C7" s="40"/>
      <c r="D7" s="40"/>
      <c r="E7" s="40"/>
      <c r="F7" s="41"/>
      <c r="G7" s="50"/>
      <c r="H7" s="50"/>
      <c r="I7" s="50"/>
      <c r="J7" s="50"/>
      <c r="K7" s="50"/>
    </row>
    <row r="8" spans="1:11" ht="15" thickBot="1" x14ac:dyDescent="0.35">
      <c r="B8" s="42" t="s">
        <v>81</v>
      </c>
      <c r="C8" s="43"/>
      <c r="D8" s="43"/>
      <c r="E8" s="43"/>
      <c r="F8" s="44"/>
      <c r="G8" s="11"/>
      <c r="H8" s="11"/>
      <c r="I8" s="11"/>
      <c r="J8" s="11"/>
      <c r="K8" s="11"/>
    </row>
    <row r="9" spans="1:11" ht="42" customHeight="1" thickBot="1" x14ac:dyDescent="0.4">
      <c r="A9" s="12"/>
      <c r="B9" s="118" t="s">
        <v>39</v>
      </c>
      <c r="C9" s="119"/>
      <c r="D9" s="119"/>
      <c r="E9" s="119"/>
      <c r="F9" s="120"/>
    </row>
    <row r="10" spans="1:11" ht="18" customHeight="1" thickBot="1" x14ac:dyDescent="0.4">
      <c r="A10" s="12"/>
      <c r="B10" s="5"/>
      <c r="C10" s="5"/>
      <c r="D10" s="5"/>
      <c r="E10" s="5"/>
      <c r="F10" s="5"/>
    </row>
    <row r="11" spans="1:11" ht="15" thickBot="1" x14ac:dyDescent="0.35">
      <c r="A11" s="1"/>
      <c r="B11" s="111"/>
      <c r="C11" s="112"/>
      <c r="D11" s="22" t="s">
        <v>15</v>
      </c>
      <c r="E11" s="23" t="s">
        <v>3</v>
      </c>
      <c r="F11" s="24" t="s">
        <v>4</v>
      </c>
    </row>
    <row r="12" spans="1:11" ht="15" thickBot="1" x14ac:dyDescent="0.35">
      <c r="B12" s="62" t="s">
        <v>196</v>
      </c>
      <c r="C12" s="53"/>
      <c r="D12" s="63">
        <v>1</v>
      </c>
      <c r="E12" s="29">
        <v>9</v>
      </c>
      <c r="F12" s="65">
        <f>PRODUCT(D12:E12)</f>
        <v>9</v>
      </c>
    </row>
    <row r="13" spans="1:11" ht="43.2" x14ac:dyDescent="0.3">
      <c r="B13" s="99" t="s">
        <v>204</v>
      </c>
      <c r="C13" s="5" t="s">
        <v>40</v>
      </c>
      <c r="D13" s="11"/>
      <c r="E13" s="11"/>
      <c r="F13" s="19"/>
    </row>
    <row r="14" spans="1:11" ht="43.2" x14ac:dyDescent="0.3">
      <c r="B14" s="99"/>
      <c r="C14" s="5" t="s">
        <v>41</v>
      </c>
      <c r="D14" s="11"/>
      <c r="E14" s="11"/>
      <c r="F14" s="19"/>
      <c r="G14" s="34">
        <v>1</v>
      </c>
    </row>
    <row r="15" spans="1:11" ht="43.2" x14ac:dyDescent="0.3">
      <c r="B15" s="99"/>
      <c r="C15" s="5" t="s">
        <v>42</v>
      </c>
      <c r="D15" s="11"/>
      <c r="E15" s="11"/>
      <c r="F15" s="19"/>
      <c r="G15" s="34">
        <v>2</v>
      </c>
    </row>
    <row r="16" spans="1:11" ht="43.8" thickBot="1" x14ac:dyDescent="0.35">
      <c r="B16" s="100"/>
      <c r="C16" s="8" t="s">
        <v>43</v>
      </c>
      <c r="D16" s="20"/>
      <c r="E16" s="20"/>
      <c r="F16" s="21"/>
      <c r="G16" s="34">
        <v>3</v>
      </c>
    </row>
    <row r="17" spans="2:7" ht="17.399999999999999" customHeight="1" thickBot="1" x14ac:dyDescent="0.35">
      <c r="B17" s="121" t="s">
        <v>207</v>
      </c>
      <c r="C17" s="122"/>
      <c r="D17" s="28">
        <v>1</v>
      </c>
      <c r="E17" s="64">
        <v>3</v>
      </c>
      <c r="F17" s="27">
        <f>PRODUCT(D17:E17)</f>
        <v>3</v>
      </c>
      <c r="G17" s="34">
        <v>4</v>
      </c>
    </row>
    <row r="18" spans="2:7" ht="72" x14ac:dyDescent="0.3">
      <c r="B18" s="99" t="s">
        <v>204</v>
      </c>
      <c r="C18" s="5" t="s">
        <v>44</v>
      </c>
      <c r="D18" s="11"/>
      <c r="E18" s="11"/>
      <c r="F18" s="19"/>
      <c r="G18" s="34">
        <v>5</v>
      </c>
    </row>
    <row r="19" spans="2:7" ht="28.8" x14ac:dyDescent="0.3">
      <c r="B19" s="99"/>
      <c r="C19" s="5" t="s">
        <v>197</v>
      </c>
      <c r="D19" s="11"/>
      <c r="E19" s="11"/>
      <c r="F19" s="19"/>
      <c r="G19" s="34">
        <v>6</v>
      </c>
    </row>
    <row r="20" spans="2:7" ht="45.6" customHeight="1" x14ac:dyDescent="0.3">
      <c r="B20" s="99"/>
      <c r="C20" s="5" t="s">
        <v>198</v>
      </c>
      <c r="D20" s="11"/>
      <c r="E20" s="11"/>
      <c r="F20" s="19"/>
      <c r="G20" s="34">
        <v>7</v>
      </c>
    </row>
    <row r="21" spans="2:7" ht="18.600000000000001" customHeight="1" thickBot="1" x14ac:dyDescent="0.35">
      <c r="B21" s="100"/>
      <c r="C21" s="5" t="s">
        <v>199</v>
      </c>
      <c r="D21" s="11"/>
      <c r="E21" s="11"/>
      <c r="F21" s="19"/>
      <c r="G21" s="34">
        <v>8</v>
      </c>
    </row>
    <row r="22" spans="2:7" ht="15" thickBot="1" x14ac:dyDescent="0.35">
      <c r="B22" s="62" t="s">
        <v>49</v>
      </c>
      <c r="C22" s="52"/>
      <c r="D22" s="28">
        <v>1</v>
      </c>
      <c r="E22" s="29">
        <v>9</v>
      </c>
      <c r="F22" s="65">
        <f>PRODUCT(D22:E22)</f>
        <v>9</v>
      </c>
      <c r="G22" s="34">
        <v>9</v>
      </c>
    </row>
    <row r="23" spans="2:7" ht="42" customHeight="1" x14ac:dyDescent="0.3">
      <c r="B23" s="99" t="s">
        <v>204</v>
      </c>
      <c r="C23" s="5" t="s">
        <v>45</v>
      </c>
      <c r="D23" s="11"/>
      <c r="E23" s="11"/>
      <c r="F23" s="19"/>
      <c r="G23" s="34">
        <v>10</v>
      </c>
    </row>
    <row r="24" spans="2:7" ht="28.8" x14ac:dyDescent="0.3">
      <c r="B24" s="99"/>
      <c r="C24" s="5" t="s">
        <v>46</v>
      </c>
      <c r="D24" s="11"/>
      <c r="E24" s="11"/>
      <c r="F24" s="19"/>
    </row>
    <row r="25" spans="2:7" ht="28.8" x14ac:dyDescent="0.3">
      <c r="B25" s="99"/>
      <c r="C25" s="5" t="s">
        <v>47</v>
      </c>
      <c r="D25" s="11"/>
      <c r="E25" s="11"/>
      <c r="F25" s="19"/>
    </row>
    <row r="26" spans="2:7" ht="29.4" thickBot="1" x14ac:dyDescent="0.35">
      <c r="B26" s="100"/>
      <c r="C26" s="8" t="s">
        <v>48</v>
      </c>
      <c r="D26" s="20"/>
      <c r="E26" s="20"/>
      <c r="F26" s="21"/>
    </row>
    <row r="27" spans="2:7" ht="15" thickBot="1" x14ac:dyDescent="0.35">
      <c r="B27" s="62" t="s">
        <v>51</v>
      </c>
      <c r="C27" s="52"/>
      <c r="D27" s="28">
        <v>1</v>
      </c>
      <c r="E27" s="29">
        <v>6</v>
      </c>
      <c r="F27" s="65">
        <f>PRODUCT(D27:E27)</f>
        <v>6</v>
      </c>
    </row>
    <row r="28" spans="2:7" ht="15" customHeight="1" x14ac:dyDescent="0.3">
      <c r="B28" s="99" t="s">
        <v>204</v>
      </c>
      <c r="C28" s="5" t="s">
        <v>50</v>
      </c>
      <c r="D28" s="11"/>
      <c r="E28" s="11"/>
      <c r="F28" s="19"/>
    </row>
    <row r="29" spans="2:7" ht="45" customHeight="1" x14ac:dyDescent="0.3">
      <c r="B29" s="99"/>
      <c r="C29" s="5" t="s">
        <v>70</v>
      </c>
      <c r="D29" s="11"/>
      <c r="E29" s="11"/>
      <c r="F29" s="19"/>
    </row>
    <row r="30" spans="2:7" ht="43.2" x14ac:dyDescent="0.3">
      <c r="B30" s="99"/>
      <c r="C30" s="5" t="s">
        <v>71</v>
      </c>
      <c r="D30" s="11"/>
      <c r="E30" s="11"/>
      <c r="F30" s="19"/>
    </row>
    <row r="31" spans="2:7" ht="32.4" customHeight="1" thickBot="1" x14ac:dyDescent="0.35">
      <c r="B31" s="100"/>
      <c r="C31" s="8" t="s">
        <v>72</v>
      </c>
      <c r="D31" s="20"/>
      <c r="E31" s="20"/>
      <c r="F31" s="21"/>
    </row>
    <row r="32" spans="2:7" ht="15" thickBot="1" x14ac:dyDescent="0.35">
      <c r="B32" s="62" t="s">
        <v>52</v>
      </c>
      <c r="C32" s="52"/>
      <c r="D32" s="28">
        <v>1</v>
      </c>
      <c r="E32" s="29">
        <v>8</v>
      </c>
      <c r="F32" s="65">
        <f>PRODUCT(D32:E32)</f>
        <v>8</v>
      </c>
    </row>
    <row r="33" spans="2:6" ht="42.6" customHeight="1" x14ac:dyDescent="0.3">
      <c r="B33" s="99" t="s">
        <v>204</v>
      </c>
      <c r="C33" s="5" t="s">
        <v>53</v>
      </c>
      <c r="D33" s="11"/>
      <c r="E33" s="11"/>
      <c r="F33" s="19"/>
    </row>
    <row r="34" spans="2:6" x14ac:dyDescent="0.3">
      <c r="B34" s="99"/>
      <c r="C34" s="5" t="s">
        <v>56</v>
      </c>
      <c r="D34" s="11"/>
      <c r="E34" s="11"/>
      <c r="F34" s="19"/>
    </row>
    <row r="35" spans="2:6" x14ac:dyDescent="0.3">
      <c r="B35" s="99"/>
      <c r="C35" s="5" t="s">
        <v>55</v>
      </c>
      <c r="D35" s="11"/>
      <c r="E35" s="11"/>
      <c r="F35" s="19"/>
    </row>
    <row r="36" spans="2:6" ht="15" thickBot="1" x14ac:dyDescent="0.35">
      <c r="B36" s="100"/>
      <c r="C36" s="8" t="s">
        <v>54</v>
      </c>
      <c r="D36" s="20"/>
      <c r="E36" s="20"/>
      <c r="F36" s="21"/>
    </row>
    <row r="37" spans="2:6" ht="15" thickBot="1" x14ac:dyDescent="0.35">
      <c r="B37" s="62" t="s">
        <v>57</v>
      </c>
      <c r="C37" s="52"/>
      <c r="D37" s="28">
        <v>1</v>
      </c>
      <c r="E37" s="29">
        <v>9</v>
      </c>
      <c r="F37" s="65">
        <f>PRODUCT(D37:E37)</f>
        <v>9</v>
      </c>
    </row>
    <row r="38" spans="2:6" ht="43.2" x14ac:dyDescent="0.3">
      <c r="B38" s="99" t="s">
        <v>204</v>
      </c>
      <c r="C38" s="5" t="s">
        <v>58</v>
      </c>
      <c r="D38" s="11"/>
      <c r="E38" s="11"/>
      <c r="F38" s="19"/>
    </row>
    <row r="39" spans="2:6" x14ac:dyDescent="0.3">
      <c r="B39" s="99"/>
      <c r="C39" s="5" t="s">
        <v>59</v>
      </c>
      <c r="D39" s="11"/>
      <c r="E39" s="11"/>
      <c r="F39" s="19"/>
    </row>
    <row r="40" spans="2:6" ht="18" customHeight="1" x14ac:dyDescent="0.3">
      <c r="B40" s="99"/>
      <c r="C40" s="5" t="s">
        <v>73</v>
      </c>
      <c r="D40" s="11"/>
      <c r="E40" s="11"/>
      <c r="F40" s="19"/>
    </row>
    <row r="41" spans="2:6" ht="15" thickBot="1" x14ac:dyDescent="0.35">
      <c r="B41" s="100"/>
      <c r="C41" s="8" t="s">
        <v>60</v>
      </c>
      <c r="D41" s="20"/>
      <c r="E41" s="20"/>
      <c r="F41" s="21"/>
    </row>
    <row r="42" spans="2:6" ht="15" thickBot="1" x14ac:dyDescent="0.35">
      <c r="B42" s="62" t="s">
        <v>206</v>
      </c>
      <c r="C42" s="52"/>
      <c r="D42" s="28">
        <v>1</v>
      </c>
      <c r="E42" s="29">
        <v>9</v>
      </c>
      <c r="F42" s="65">
        <f>PRODUCT(D42:E42)</f>
        <v>9</v>
      </c>
    </row>
    <row r="43" spans="2:6" ht="43.2" customHeight="1" x14ac:dyDescent="0.3">
      <c r="B43" s="99" t="s">
        <v>204</v>
      </c>
      <c r="C43" s="5" t="s">
        <v>74</v>
      </c>
      <c r="D43" s="11"/>
      <c r="E43" s="11"/>
      <c r="F43" s="19"/>
    </row>
    <row r="44" spans="2:6" x14ac:dyDescent="0.3">
      <c r="B44" s="99"/>
      <c r="C44" s="5" t="s">
        <v>61</v>
      </c>
      <c r="D44" s="11"/>
      <c r="E44" s="11"/>
      <c r="F44" s="19"/>
    </row>
    <row r="45" spans="2:6" x14ac:dyDescent="0.3">
      <c r="B45" s="99"/>
      <c r="C45" s="5" t="s">
        <v>75</v>
      </c>
      <c r="D45" s="11"/>
      <c r="E45" s="11"/>
      <c r="F45" s="19"/>
    </row>
    <row r="46" spans="2:6" ht="15" thickBot="1" x14ac:dyDescent="0.35">
      <c r="B46" s="100"/>
      <c r="C46" s="8" t="s">
        <v>76</v>
      </c>
      <c r="D46" s="20"/>
      <c r="E46" s="20"/>
      <c r="F46" s="21"/>
    </row>
    <row r="47" spans="2:6" ht="15" thickBot="1" x14ac:dyDescent="0.35">
      <c r="B47" s="62" t="s">
        <v>205</v>
      </c>
      <c r="C47" s="52"/>
      <c r="D47" s="28">
        <v>1</v>
      </c>
      <c r="E47" s="29">
        <v>7</v>
      </c>
      <c r="F47" s="65">
        <f>PRODUCT(D47:E47)</f>
        <v>7</v>
      </c>
    </row>
    <row r="48" spans="2:6" ht="73.8" customHeight="1" x14ac:dyDescent="0.3">
      <c r="B48" s="99" t="s">
        <v>204</v>
      </c>
      <c r="C48" s="5" t="s">
        <v>77</v>
      </c>
      <c r="D48" s="11"/>
      <c r="E48" s="11"/>
      <c r="F48" s="19"/>
    </row>
    <row r="49" spans="2:6" x14ac:dyDescent="0.3">
      <c r="B49" s="99"/>
      <c r="C49" s="5" t="s">
        <v>62</v>
      </c>
      <c r="D49" s="11"/>
      <c r="E49" s="11"/>
      <c r="F49" s="19"/>
    </row>
    <row r="50" spans="2:6" x14ac:dyDescent="0.3">
      <c r="B50" s="99"/>
      <c r="C50" s="5" t="s">
        <v>63</v>
      </c>
      <c r="D50" s="11"/>
      <c r="E50" s="11"/>
      <c r="F50" s="19"/>
    </row>
    <row r="51" spans="2:6" ht="15" thickBot="1" x14ac:dyDescent="0.35">
      <c r="B51" s="100"/>
      <c r="C51" s="8" t="s">
        <v>64</v>
      </c>
      <c r="D51" s="20"/>
      <c r="E51" s="20"/>
      <c r="F51" s="21"/>
    </row>
    <row r="52" spans="2:6" ht="15" thickBot="1" x14ac:dyDescent="0.35">
      <c r="B52" s="62" t="s">
        <v>30</v>
      </c>
      <c r="C52" s="52"/>
      <c r="D52" s="28">
        <v>1</v>
      </c>
      <c r="E52" s="29">
        <v>7</v>
      </c>
      <c r="F52" s="65">
        <f>PRODUCT(D52:E52)</f>
        <v>7</v>
      </c>
    </row>
    <row r="53" spans="2:6" ht="57.6" x14ac:dyDescent="0.3">
      <c r="B53" s="99" t="s">
        <v>204</v>
      </c>
      <c r="C53" s="5" t="s">
        <v>78</v>
      </c>
      <c r="D53" s="11"/>
      <c r="E53" s="11"/>
      <c r="F53" s="19"/>
    </row>
    <row r="54" spans="2:6" ht="28.8" x14ac:dyDescent="0.3">
      <c r="B54" s="99"/>
      <c r="C54" s="5" t="s">
        <v>65</v>
      </c>
      <c r="D54" s="11"/>
      <c r="E54" s="11"/>
      <c r="F54" s="19"/>
    </row>
    <row r="55" spans="2:6" x14ac:dyDescent="0.3">
      <c r="B55" s="99"/>
      <c r="C55" s="5" t="s">
        <v>66</v>
      </c>
      <c r="D55" s="11"/>
      <c r="E55" s="11"/>
      <c r="F55" s="19"/>
    </row>
    <row r="56" spans="2:6" ht="16.8" customHeight="1" thickBot="1" x14ac:dyDescent="0.35">
      <c r="B56" s="100"/>
      <c r="C56" s="8" t="s">
        <v>80</v>
      </c>
      <c r="D56" s="20"/>
      <c r="E56" s="20"/>
      <c r="F56" s="21"/>
    </row>
    <row r="57" spans="2:6" ht="15" thickBot="1" x14ac:dyDescent="0.35">
      <c r="B57" s="62" t="s">
        <v>31</v>
      </c>
      <c r="C57" s="52"/>
      <c r="D57" s="28">
        <v>1</v>
      </c>
      <c r="E57" s="29">
        <v>8</v>
      </c>
      <c r="F57" s="65">
        <f>PRODUCT(D57:E57)</f>
        <v>8</v>
      </c>
    </row>
    <row r="58" spans="2:6" ht="28.8" x14ac:dyDescent="0.3">
      <c r="B58" s="99" t="s">
        <v>204</v>
      </c>
      <c r="C58" s="5" t="s">
        <v>79</v>
      </c>
      <c r="D58" s="11"/>
      <c r="E58" s="11"/>
      <c r="F58" s="19"/>
    </row>
    <row r="59" spans="2:6" x14ac:dyDescent="0.3">
      <c r="B59" s="99"/>
      <c r="C59" s="5" t="s">
        <v>69</v>
      </c>
      <c r="D59" s="11"/>
      <c r="E59" s="11"/>
      <c r="F59" s="19"/>
    </row>
    <row r="60" spans="2:6" x14ac:dyDescent="0.3">
      <c r="B60" s="99"/>
      <c r="C60" s="5" t="s">
        <v>67</v>
      </c>
      <c r="D60" s="11"/>
      <c r="E60" s="11"/>
      <c r="F60" s="19"/>
    </row>
    <row r="61" spans="2:6" ht="15" thickBot="1" x14ac:dyDescent="0.35">
      <c r="B61" s="100"/>
      <c r="C61" s="8" t="s">
        <v>68</v>
      </c>
      <c r="D61" s="20"/>
      <c r="E61" s="20"/>
      <c r="F61" s="21"/>
    </row>
    <row r="62" spans="2:6" ht="15" thickBot="1" x14ac:dyDescent="0.35">
      <c r="B62" s="62" t="s">
        <v>82</v>
      </c>
      <c r="C62" s="52"/>
      <c r="D62" s="28">
        <v>1</v>
      </c>
      <c r="E62" s="29">
        <v>7</v>
      </c>
      <c r="F62" s="65">
        <f>PRODUCT(D62:E62)</f>
        <v>7</v>
      </c>
    </row>
    <row r="63" spans="2:6" ht="43.2" x14ac:dyDescent="0.3">
      <c r="B63" s="99" t="s">
        <v>204</v>
      </c>
      <c r="C63" s="5" t="s">
        <v>83</v>
      </c>
      <c r="D63" s="11"/>
      <c r="E63" s="11"/>
      <c r="F63" s="19"/>
    </row>
    <row r="64" spans="2:6" x14ac:dyDescent="0.3">
      <c r="B64" s="99"/>
      <c r="C64" s="5" t="s">
        <v>84</v>
      </c>
      <c r="D64" s="11"/>
      <c r="E64" s="11"/>
      <c r="F64" s="19"/>
    </row>
    <row r="65" spans="1:7" x14ac:dyDescent="0.3">
      <c r="B65" s="99"/>
      <c r="C65" s="5" t="s">
        <v>85</v>
      </c>
      <c r="D65" s="11"/>
      <c r="E65" s="11"/>
      <c r="F65" s="19"/>
    </row>
    <row r="66" spans="1:7" ht="15" thickBot="1" x14ac:dyDescent="0.35">
      <c r="B66" s="100"/>
      <c r="C66" s="8" t="s">
        <v>86</v>
      </c>
      <c r="D66" s="20"/>
      <c r="E66" s="20"/>
      <c r="F66" s="21"/>
    </row>
    <row r="67" spans="1:7" ht="15" thickBot="1" x14ac:dyDescent="0.35">
      <c r="A67" s="2"/>
      <c r="C67" s="113" t="s">
        <v>193</v>
      </c>
      <c r="D67" s="114"/>
      <c r="E67" s="115"/>
      <c r="F67" s="27">
        <f>SUM(F12:F62)</f>
        <v>82</v>
      </c>
    </row>
    <row r="68" spans="1:7" ht="15" thickBot="1" x14ac:dyDescent="0.35">
      <c r="C68" s="9"/>
      <c r="D68" s="116" t="s">
        <v>90</v>
      </c>
      <c r="E68" s="117"/>
      <c r="F68" s="31">
        <f>10*F67/SUM(D1:D67)</f>
        <v>74.545454545454547</v>
      </c>
    </row>
    <row r="69" spans="1:7" x14ac:dyDescent="0.3">
      <c r="A69" s="10"/>
      <c r="B69" s="10"/>
      <c r="C69" s="17"/>
      <c r="G69" s="10"/>
    </row>
    <row r="70" spans="1:7" x14ac:dyDescent="0.3">
      <c r="A70" s="10"/>
      <c r="B70" s="10"/>
      <c r="C70" s="17"/>
      <c r="G70" s="10"/>
    </row>
    <row r="71" spans="1:7" x14ac:dyDescent="0.3">
      <c r="A71" s="10"/>
      <c r="B71" s="10"/>
      <c r="C71" s="17"/>
      <c r="G71" s="10"/>
    </row>
    <row r="72" spans="1:7" x14ac:dyDescent="0.3">
      <c r="A72" s="10"/>
      <c r="B72" s="10"/>
      <c r="C72" s="17"/>
      <c r="G72" s="10"/>
    </row>
    <row r="73" spans="1:7" x14ac:dyDescent="0.3">
      <c r="A73" s="10"/>
      <c r="B73" s="10"/>
      <c r="C73" s="17"/>
      <c r="G73" s="10"/>
    </row>
    <row r="74" spans="1:7" x14ac:dyDescent="0.3">
      <c r="A74" s="10"/>
      <c r="B74" s="10"/>
      <c r="C74" s="17"/>
      <c r="G74" s="10"/>
    </row>
    <row r="75" spans="1:7" x14ac:dyDescent="0.3">
      <c r="A75" s="10"/>
      <c r="B75" s="10"/>
      <c r="C75" s="17"/>
      <c r="G75" s="10"/>
    </row>
    <row r="76" spans="1:7" x14ac:dyDescent="0.3">
      <c r="A76" s="10"/>
      <c r="B76" s="10"/>
      <c r="C76" s="17"/>
      <c r="G76" s="10"/>
    </row>
    <row r="77" spans="1:7" x14ac:dyDescent="0.3">
      <c r="A77" s="10"/>
      <c r="B77" s="10"/>
      <c r="C77" s="17"/>
      <c r="G77" s="10"/>
    </row>
    <row r="78" spans="1:7" x14ac:dyDescent="0.3">
      <c r="A78" s="10"/>
      <c r="B78" s="10"/>
      <c r="C78" s="17"/>
      <c r="G78" s="10"/>
    </row>
    <row r="79" spans="1:7" x14ac:dyDescent="0.3">
      <c r="A79" s="10"/>
      <c r="B79" s="10"/>
      <c r="C79" s="17"/>
      <c r="G79" s="10"/>
    </row>
    <row r="80" spans="1:7" x14ac:dyDescent="0.3">
      <c r="A80" s="10"/>
      <c r="B80" s="10"/>
      <c r="C80" s="17"/>
      <c r="G80" s="10"/>
    </row>
    <row r="81" spans="1:7" x14ac:dyDescent="0.3">
      <c r="A81" s="10"/>
      <c r="B81" s="10"/>
      <c r="C81" s="17"/>
      <c r="G81" s="10"/>
    </row>
    <row r="82" spans="1:7" x14ac:dyDescent="0.3">
      <c r="A82" s="10"/>
      <c r="B82" s="10"/>
      <c r="C82" s="17"/>
      <c r="G82" s="10"/>
    </row>
    <row r="83" spans="1:7" x14ac:dyDescent="0.3">
      <c r="A83" s="10"/>
      <c r="B83" s="10"/>
      <c r="C83" s="17"/>
      <c r="G83" s="10"/>
    </row>
    <row r="84" spans="1:7" x14ac:dyDescent="0.3">
      <c r="A84" s="10"/>
      <c r="B84" s="10"/>
      <c r="C84" s="17"/>
      <c r="G84" s="10"/>
    </row>
    <row r="85" spans="1:7" x14ac:dyDescent="0.3">
      <c r="A85" s="10"/>
      <c r="B85" s="10"/>
      <c r="C85" s="17"/>
      <c r="G85" s="10"/>
    </row>
    <row r="86" spans="1:7" x14ac:dyDescent="0.3">
      <c r="A86" s="10"/>
      <c r="B86" s="10"/>
      <c r="C86" s="17"/>
      <c r="G86" s="10"/>
    </row>
    <row r="87" spans="1:7" x14ac:dyDescent="0.3">
      <c r="A87" s="10"/>
      <c r="B87" s="10"/>
      <c r="C87" s="17"/>
      <c r="G87" s="10"/>
    </row>
    <row r="88" spans="1:7" x14ac:dyDescent="0.3">
      <c r="A88" s="10"/>
      <c r="B88" s="10"/>
      <c r="C88" s="17"/>
      <c r="G88" s="10"/>
    </row>
    <row r="89" spans="1:7" x14ac:dyDescent="0.3">
      <c r="A89" s="10"/>
      <c r="B89" s="10"/>
      <c r="C89" s="17"/>
      <c r="G89" s="10"/>
    </row>
    <row r="90" spans="1:7" x14ac:dyDescent="0.3">
      <c r="A90" s="10"/>
      <c r="B90" s="10"/>
      <c r="C90" s="17"/>
      <c r="G90" s="10"/>
    </row>
    <row r="91" spans="1:7" x14ac:dyDescent="0.3">
      <c r="A91" s="10"/>
      <c r="B91" s="10"/>
      <c r="C91" s="17"/>
      <c r="G91" s="10"/>
    </row>
    <row r="92" spans="1:7" x14ac:dyDescent="0.3">
      <c r="A92" s="10"/>
      <c r="B92" s="10"/>
      <c r="C92" s="17"/>
      <c r="G92" s="10"/>
    </row>
    <row r="93" spans="1:7" x14ac:dyDescent="0.3">
      <c r="A93" s="10"/>
      <c r="B93" s="10"/>
      <c r="C93" s="17"/>
      <c r="G93" s="10"/>
    </row>
    <row r="94" spans="1:7" x14ac:dyDescent="0.3">
      <c r="A94" s="10"/>
      <c r="B94" s="10"/>
      <c r="C94" s="17"/>
      <c r="G94" s="10"/>
    </row>
    <row r="95" spans="1:7" x14ac:dyDescent="0.3">
      <c r="A95" s="10"/>
      <c r="B95" s="10"/>
      <c r="C95" s="17"/>
      <c r="G95" s="10"/>
    </row>
    <row r="96" spans="1:7" x14ac:dyDescent="0.3">
      <c r="A96" s="10"/>
      <c r="B96" s="10"/>
      <c r="C96" s="17"/>
      <c r="G96" s="10"/>
    </row>
    <row r="97" spans="1:7" x14ac:dyDescent="0.3">
      <c r="A97" s="10"/>
      <c r="B97" s="10"/>
      <c r="C97" s="17"/>
      <c r="G97" s="10"/>
    </row>
    <row r="98" spans="1:7" x14ac:dyDescent="0.3">
      <c r="A98" s="10"/>
      <c r="B98" s="10"/>
      <c r="C98" s="17"/>
      <c r="G98" s="10"/>
    </row>
    <row r="99" spans="1:7" x14ac:dyDescent="0.3">
      <c r="A99" s="10"/>
      <c r="B99" s="10"/>
      <c r="C99" s="17"/>
      <c r="G99" s="10"/>
    </row>
    <row r="100" spans="1:7" x14ac:dyDescent="0.3">
      <c r="A100" s="10"/>
      <c r="B100" s="10"/>
      <c r="C100" s="17"/>
      <c r="G100" s="10"/>
    </row>
    <row r="101" spans="1:7" x14ac:dyDescent="0.3">
      <c r="A101" s="10"/>
      <c r="B101" s="10"/>
      <c r="C101" s="17"/>
      <c r="G101" s="10"/>
    </row>
    <row r="102" spans="1:7" x14ac:dyDescent="0.3">
      <c r="A102" s="10"/>
      <c r="B102" s="10"/>
      <c r="C102" s="17"/>
      <c r="G102" s="10"/>
    </row>
    <row r="103" spans="1:7" x14ac:dyDescent="0.3">
      <c r="A103" s="10"/>
      <c r="B103" s="10"/>
      <c r="C103" s="17"/>
      <c r="G103" s="10"/>
    </row>
    <row r="104" spans="1:7" x14ac:dyDescent="0.3">
      <c r="A104" s="10"/>
      <c r="B104" s="10"/>
      <c r="C104" s="17"/>
      <c r="G104" s="10"/>
    </row>
    <row r="105" spans="1:7" x14ac:dyDescent="0.3">
      <c r="A105" s="10"/>
      <c r="B105" s="10"/>
      <c r="C105" s="17"/>
      <c r="G105" s="10"/>
    </row>
    <row r="106" spans="1:7" x14ac:dyDescent="0.3">
      <c r="A106" s="10"/>
      <c r="B106" s="10"/>
      <c r="C106" s="17"/>
      <c r="G106" s="10"/>
    </row>
    <row r="107" spans="1:7" x14ac:dyDescent="0.3">
      <c r="A107" s="10"/>
      <c r="B107" s="10"/>
      <c r="C107" s="17"/>
      <c r="G107" s="10"/>
    </row>
    <row r="108" spans="1:7" x14ac:dyDescent="0.3">
      <c r="A108" s="10"/>
      <c r="B108" s="10"/>
      <c r="C108" s="17"/>
      <c r="G108" s="10"/>
    </row>
    <row r="109" spans="1:7" x14ac:dyDescent="0.3">
      <c r="A109" s="10"/>
      <c r="B109" s="10"/>
      <c r="C109" s="17"/>
      <c r="G109" s="10"/>
    </row>
    <row r="110" spans="1:7" x14ac:dyDescent="0.3">
      <c r="A110" s="10"/>
      <c r="B110" s="10"/>
      <c r="C110" s="17"/>
      <c r="G110" s="10"/>
    </row>
    <row r="111" spans="1:7" x14ac:dyDescent="0.3">
      <c r="A111" s="10"/>
      <c r="B111" s="10"/>
      <c r="C111" s="17"/>
      <c r="G111" s="10"/>
    </row>
    <row r="112" spans="1:7" x14ac:dyDescent="0.3">
      <c r="A112" s="10"/>
      <c r="B112" s="10"/>
      <c r="C112" s="17"/>
      <c r="G112" s="10"/>
    </row>
    <row r="113" spans="1:7" x14ac:dyDescent="0.3">
      <c r="A113" s="10"/>
      <c r="B113" s="10"/>
      <c r="C113" s="17"/>
      <c r="G113" s="10"/>
    </row>
    <row r="114" spans="1:7" x14ac:dyDescent="0.3">
      <c r="A114" s="10"/>
      <c r="B114" s="10"/>
      <c r="C114" s="17"/>
      <c r="G114" s="10"/>
    </row>
    <row r="115" spans="1:7" x14ac:dyDescent="0.3">
      <c r="A115" s="10"/>
      <c r="B115" s="10"/>
      <c r="C115" s="17"/>
      <c r="G115" s="10"/>
    </row>
    <row r="116" spans="1:7" x14ac:dyDescent="0.3">
      <c r="A116" s="10"/>
      <c r="B116" s="10"/>
      <c r="C116" s="17"/>
      <c r="G116" s="10"/>
    </row>
    <row r="117" spans="1:7" x14ac:dyDescent="0.3">
      <c r="A117" s="10"/>
      <c r="B117" s="10"/>
      <c r="C117" s="17"/>
      <c r="G117" s="10"/>
    </row>
    <row r="118" spans="1:7" x14ac:dyDescent="0.3">
      <c r="A118" s="10"/>
      <c r="B118" s="10"/>
      <c r="C118" s="17"/>
      <c r="G118" s="10"/>
    </row>
    <row r="119" spans="1:7" x14ac:dyDescent="0.3">
      <c r="A119" s="10"/>
      <c r="B119" s="10"/>
      <c r="C119" s="17"/>
      <c r="G119" s="10"/>
    </row>
    <row r="120" spans="1:7" x14ac:dyDescent="0.3">
      <c r="A120" s="10"/>
      <c r="B120" s="10"/>
      <c r="C120" s="17"/>
      <c r="G120" s="10"/>
    </row>
    <row r="121" spans="1:7" x14ac:dyDescent="0.3">
      <c r="A121" s="10"/>
      <c r="B121" s="10"/>
      <c r="C121" s="17"/>
      <c r="G121" s="10"/>
    </row>
    <row r="122" spans="1:7" x14ac:dyDescent="0.3">
      <c r="A122" s="10"/>
      <c r="B122" s="10"/>
      <c r="C122" s="17"/>
      <c r="G122" s="10"/>
    </row>
    <row r="123" spans="1:7" x14ac:dyDescent="0.3">
      <c r="A123" s="10"/>
      <c r="B123" s="10"/>
      <c r="C123" s="17"/>
      <c r="G123" s="10"/>
    </row>
    <row r="124" spans="1:7" x14ac:dyDescent="0.3">
      <c r="A124" s="10"/>
      <c r="B124" s="10"/>
      <c r="C124" s="17"/>
      <c r="G124" s="10"/>
    </row>
    <row r="125" spans="1:7" x14ac:dyDescent="0.3">
      <c r="A125" s="10"/>
      <c r="B125" s="10"/>
      <c r="C125" s="17"/>
      <c r="G125" s="10"/>
    </row>
    <row r="126" spans="1:7" x14ac:dyDescent="0.3">
      <c r="A126" s="10"/>
      <c r="B126" s="10"/>
      <c r="C126" s="17"/>
      <c r="G126" s="10"/>
    </row>
    <row r="127" spans="1:7" x14ac:dyDescent="0.3">
      <c r="A127" s="10"/>
      <c r="B127" s="10"/>
      <c r="C127" s="17"/>
      <c r="G127" s="10"/>
    </row>
    <row r="128" spans="1:7" x14ac:dyDescent="0.3">
      <c r="A128" s="10"/>
      <c r="B128" s="10"/>
      <c r="C128" s="17"/>
      <c r="G128" s="10"/>
    </row>
    <row r="129" spans="1:7" x14ac:dyDescent="0.3">
      <c r="A129" s="10"/>
      <c r="B129" s="10"/>
      <c r="C129" s="17"/>
      <c r="G129" s="10"/>
    </row>
    <row r="130" spans="1:7" x14ac:dyDescent="0.3">
      <c r="A130" s="10"/>
      <c r="B130" s="10"/>
      <c r="C130" s="17"/>
      <c r="G130" s="10"/>
    </row>
    <row r="131" spans="1:7" x14ac:dyDescent="0.3">
      <c r="A131" s="10"/>
      <c r="B131" s="10"/>
      <c r="C131" s="17"/>
      <c r="G131" s="10"/>
    </row>
    <row r="132" spans="1:7" x14ac:dyDescent="0.3">
      <c r="A132" s="10"/>
      <c r="B132" s="10"/>
      <c r="C132" s="17"/>
      <c r="G132" s="10"/>
    </row>
    <row r="133" spans="1:7" x14ac:dyDescent="0.3">
      <c r="A133" s="10"/>
      <c r="B133" s="10"/>
      <c r="C133" s="17"/>
      <c r="G133" s="10"/>
    </row>
    <row r="134" spans="1:7" x14ac:dyDescent="0.3">
      <c r="A134" s="10"/>
      <c r="B134" s="10"/>
      <c r="C134" s="17"/>
      <c r="G134" s="10"/>
    </row>
    <row r="135" spans="1:7" x14ac:dyDescent="0.3">
      <c r="A135" s="10"/>
      <c r="B135" s="10"/>
      <c r="C135" s="17"/>
      <c r="G135" s="10"/>
    </row>
    <row r="136" spans="1:7" x14ac:dyDescent="0.3">
      <c r="A136" s="10"/>
      <c r="B136" s="10"/>
      <c r="C136" s="17"/>
      <c r="G136" s="10"/>
    </row>
    <row r="137" spans="1:7" x14ac:dyDescent="0.3">
      <c r="A137" s="10"/>
      <c r="B137" s="10"/>
      <c r="C137" s="17"/>
      <c r="G137" s="10"/>
    </row>
    <row r="138" spans="1:7" x14ac:dyDescent="0.3">
      <c r="A138" s="10"/>
      <c r="B138" s="10"/>
      <c r="C138" s="17"/>
      <c r="G138" s="10"/>
    </row>
    <row r="139" spans="1:7" x14ac:dyDescent="0.3">
      <c r="A139" s="10"/>
      <c r="B139" s="10"/>
      <c r="C139" s="17"/>
      <c r="G139" s="10"/>
    </row>
    <row r="140" spans="1:7" x14ac:dyDescent="0.3">
      <c r="A140" s="10"/>
      <c r="B140" s="10"/>
      <c r="C140" s="17"/>
      <c r="G140" s="10"/>
    </row>
    <row r="141" spans="1:7" x14ac:dyDescent="0.3">
      <c r="A141" s="10"/>
      <c r="B141" s="10"/>
      <c r="C141" s="17"/>
      <c r="G141" s="10"/>
    </row>
    <row r="142" spans="1:7" x14ac:dyDescent="0.3">
      <c r="A142" s="10"/>
      <c r="B142" s="10"/>
      <c r="C142" s="17"/>
      <c r="G142" s="10"/>
    </row>
    <row r="143" spans="1:7" x14ac:dyDescent="0.3">
      <c r="A143" s="10"/>
      <c r="B143" s="10"/>
      <c r="C143" s="17"/>
      <c r="G143" s="10"/>
    </row>
    <row r="144" spans="1:7" x14ac:dyDescent="0.3">
      <c r="A144" s="10"/>
      <c r="B144" s="10"/>
      <c r="C144" s="17"/>
      <c r="G144" s="10"/>
    </row>
    <row r="145" spans="1:7" x14ac:dyDescent="0.3">
      <c r="A145" s="10"/>
      <c r="B145" s="10"/>
      <c r="C145" s="17"/>
      <c r="G145" s="10"/>
    </row>
    <row r="146" spans="1:7" x14ac:dyDescent="0.3">
      <c r="A146" s="10"/>
      <c r="B146" s="10"/>
      <c r="C146" s="17"/>
      <c r="G146" s="10"/>
    </row>
    <row r="147" spans="1:7" x14ac:dyDescent="0.3">
      <c r="A147" s="10"/>
      <c r="B147" s="10"/>
      <c r="C147" s="17"/>
      <c r="G147" s="10"/>
    </row>
    <row r="148" spans="1:7" x14ac:dyDescent="0.3">
      <c r="A148" s="10"/>
      <c r="B148" s="10"/>
      <c r="C148" s="17"/>
      <c r="G148" s="10"/>
    </row>
    <row r="149" spans="1:7" x14ac:dyDescent="0.3">
      <c r="A149" s="10"/>
      <c r="B149" s="10"/>
      <c r="C149" s="17"/>
      <c r="G149" s="10"/>
    </row>
    <row r="150" spans="1:7" x14ac:dyDescent="0.3">
      <c r="A150" s="10"/>
      <c r="B150" s="10"/>
      <c r="C150" s="17"/>
      <c r="G150" s="10"/>
    </row>
    <row r="151" spans="1:7" x14ac:dyDescent="0.3">
      <c r="A151" s="10"/>
      <c r="B151" s="10"/>
      <c r="C151" s="17"/>
      <c r="G151" s="10"/>
    </row>
    <row r="152" spans="1:7" x14ac:dyDescent="0.3">
      <c r="A152" s="10"/>
      <c r="B152" s="10"/>
      <c r="C152" s="17"/>
      <c r="G152" s="10"/>
    </row>
    <row r="153" spans="1:7" x14ac:dyDescent="0.3">
      <c r="A153" s="10"/>
      <c r="B153" s="10"/>
      <c r="C153" s="17"/>
      <c r="G153" s="10"/>
    </row>
    <row r="154" spans="1:7" x14ac:dyDescent="0.3">
      <c r="A154" s="10"/>
      <c r="B154" s="10"/>
      <c r="C154" s="17"/>
      <c r="G154" s="10"/>
    </row>
    <row r="155" spans="1:7" x14ac:dyDescent="0.3">
      <c r="A155" s="10"/>
      <c r="B155" s="10"/>
      <c r="C155" s="17"/>
      <c r="G155" s="10"/>
    </row>
    <row r="156" spans="1:7" x14ac:dyDescent="0.3">
      <c r="A156" s="10"/>
      <c r="B156" s="10"/>
      <c r="C156" s="17"/>
      <c r="G156" s="10"/>
    </row>
    <row r="157" spans="1:7" x14ac:dyDescent="0.3">
      <c r="A157" s="10"/>
      <c r="B157" s="10"/>
      <c r="C157" s="17"/>
      <c r="G157" s="10"/>
    </row>
    <row r="158" spans="1:7" x14ac:dyDescent="0.3">
      <c r="A158" s="10"/>
      <c r="B158" s="10"/>
      <c r="C158" s="17"/>
      <c r="G158" s="10"/>
    </row>
    <row r="159" spans="1:7" x14ac:dyDescent="0.3">
      <c r="A159" s="10"/>
      <c r="B159" s="10"/>
      <c r="C159" s="17"/>
      <c r="G159" s="10"/>
    </row>
    <row r="160" spans="1:7" x14ac:dyDescent="0.3">
      <c r="A160" s="10"/>
      <c r="B160" s="10"/>
      <c r="C160" s="17"/>
      <c r="G160" s="10"/>
    </row>
    <row r="161" spans="1:7" x14ac:dyDescent="0.3">
      <c r="A161" s="10"/>
      <c r="B161" s="10"/>
      <c r="C161" s="17"/>
      <c r="G161" s="10"/>
    </row>
    <row r="162" spans="1:7" x14ac:dyDescent="0.3">
      <c r="A162" s="10"/>
      <c r="B162" s="10"/>
      <c r="C162" s="17"/>
      <c r="G162" s="10"/>
    </row>
    <row r="163" spans="1:7" x14ac:dyDescent="0.3">
      <c r="A163" s="10"/>
      <c r="B163" s="10"/>
      <c r="C163" s="17"/>
      <c r="G163" s="10"/>
    </row>
    <row r="164" spans="1:7" x14ac:dyDescent="0.3">
      <c r="A164" s="10"/>
      <c r="B164" s="10"/>
      <c r="C164" s="17"/>
      <c r="G164" s="10"/>
    </row>
    <row r="165" spans="1:7" x14ac:dyDescent="0.3">
      <c r="A165" s="10"/>
      <c r="B165" s="10"/>
      <c r="C165" s="17"/>
      <c r="G165" s="10"/>
    </row>
    <row r="166" spans="1:7" x14ac:dyDescent="0.3">
      <c r="A166" s="10"/>
      <c r="B166" s="10"/>
      <c r="C166" s="17"/>
      <c r="G166" s="10"/>
    </row>
    <row r="167" spans="1:7" x14ac:dyDescent="0.3">
      <c r="A167" s="10"/>
      <c r="B167" s="10"/>
      <c r="C167" s="17"/>
      <c r="G167" s="10"/>
    </row>
    <row r="168" spans="1:7" x14ac:dyDescent="0.3">
      <c r="A168" s="10"/>
      <c r="B168" s="10"/>
      <c r="C168" s="17"/>
      <c r="G168" s="10"/>
    </row>
    <row r="169" spans="1:7" x14ac:dyDescent="0.3">
      <c r="A169" s="10"/>
      <c r="B169" s="10"/>
      <c r="C169" s="17"/>
      <c r="G169" s="10"/>
    </row>
    <row r="170" spans="1:7" x14ac:dyDescent="0.3">
      <c r="A170" s="10"/>
      <c r="B170" s="10"/>
      <c r="C170" s="17"/>
      <c r="G170" s="10"/>
    </row>
    <row r="171" spans="1:7" x14ac:dyDescent="0.3">
      <c r="A171" s="10"/>
      <c r="B171" s="10"/>
      <c r="C171" s="17"/>
      <c r="G171" s="10"/>
    </row>
    <row r="172" spans="1:7" x14ac:dyDescent="0.3">
      <c r="A172" s="10"/>
      <c r="B172" s="10"/>
      <c r="C172" s="17"/>
      <c r="G172" s="10"/>
    </row>
    <row r="173" spans="1:7" x14ac:dyDescent="0.3">
      <c r="A173" s="10"/>
      <c r="B173" s="10"/>
      <c r="C173" s="17"/>
      <c r="G173" s="10"/>
    </row>
    <row r="174" spans="1:7" x14ac:dyDescent="0.3">
      <c r="A174" s="10"/>
      <c r="B174" s="10"/>
      <c r="C174" s="17"/>
      <c r="G174" s="10"/>
    </row>
    <row r="175" spans="1:7" x14ac:dyDescent="0.3">
      <c r="A175" s="10"/>
      <c r="B175" s="10"/>
      <c r="C175" s="17"/>
      <c r="G175" s="10"/>
    </row>
    <row r="176" spans="1:7" x14ac:dyDescent="0.3">
      <c r="A176" s="10"/>
      <c r="B176" s="10"/>
      <c r="C176" s="17"/>
      <c r="G176" s="10"/>
    </row>
    <row r="177" spans="1:7" x14ac:dyDescent="0.3">
      <c r="A177" s="10"/>
      <c r="B177" s="10"/>
      <c r="C177" s="17"/>
      <c r="G177" s="10"/>
    </row>
    <row r="178" spans="1:7" x14ac:dyDescent="0.3">
      <c r="A178" s="10"/>
      <c r="B178" s="10"/>
      <c r="C178" s="17"/>
      <c r="G178" s="10"/>
    </row>
    <row r="179" spans="1:7" x14ac:dyDescent="0.3">
      <c r="A179" s="10"/>
      <c r="B179" s="10"/>
      <c r="C179" s="17"/>
      <c r="G179" s="10"/>
    </row>
    <row r="180" spans="1:7" x14ac:dyDescent="0.3">
      <c r="A180" s="10"/>
      <c r="B180" s="10"/>
      <c r="C180" s="17"/>
      <c r="G180" s="10"/>
    </row>
    <row r="181" spans="1:7" x14ac:dyDescent="0.3">
      <c r="A181" s="10"/>
      <c r="B181" s="10"/>
      <c r="C181" s="17"/>
      <c r="G181" s="10"/>
    </row>
    <row r="182" spans="1:7" x14ac:dyDescent="0.3">
      <c r="A182" s="10"/>
      <c r="B182" s="10"/>
      <c r="C182" s="17"/>
      <c r="G182" s="10"/>
    </row>
    <row r="183" spans="1:7" x14ac:dyDescent="0.3">
      <c r="A183" s="10"/>
      <c r="B183" s="10"/>
      <c r="C183" s="17"/>
      <c r="G183" s="10"/>
    </row>
    <row r="184" spans="1:7" x14ac:dyDescent="0.3">
      <c r="A184" s="10"/>
      <c r="B184" s="10"/>
      <c r="C184" s="17"/>
      <c r="G184" s="10"/>
    </row>
    <row r="185" spans="1:7" x14ac:dyDescent="0.3">
      <c r="A185" s="10"/>
      <c r="B185" s="10"/>
      <c r="C185" s="17"/>
      <c r="G185" s="10"/>
    </row>
    <row r="186" spans="1:7" x14ac:dyDescent="0.3">
      <c r="A186" s="10"/>
      <c r="B186" s="10"/>
      <c r="C186" s="17"/>
      <c r="G186" s="10"/>
    </row>
    <row r="187" spans="1:7" x14ac:dyDescent="0.3">
      <c r="A187" s="10"/>
      <c r="B187" s="10"/>
      <c r="C187" s="17"/>
      <c r="G187" s="10"/>
    </row>
    <row r="188" spans="1:7" x14ac:dyDescent="0.3">
      <c r="A188" s="10"/>
      <c r="B188" s="10"/>
      <c r="C188" s="17"/>
      <c r="G188" s="10"/>
    </row>
    <row r="189" spans="1:7" x14ac:dyDescent="0.3">
      <c r="A189" s="10"/>
      <c r="B189" s="10"/>
      <c r="C189" s="17"/>
      <c r="G189" s="10"/>
    </row>
    <row r="190" spans="1:7" x14ac:dyDescent="0.3">
      <c r="A190" s="10"/>
      <c r="B190" s="10"/>
      <c r="C190" s="17"/>
      <c r="G190" s="10"/>
    </row>
    <row r="191" spans="1:7" x14ac:dyDescent="0.3">
      <c r="A191" s="10"/>
      <c r="B191" s="10"/>
      <c r="C191" s="17"/>
      <c r="G191" s="10"/>
    </row>
    <row r="192" spans="1:7" x14ac:dyDescent="0.3">
      <c r="A192" s="10"/>
      <c r="B192" s="10"/>
      <c r="C192" s="17"/>
      <c r="G192" s="10"/>
    </row>
    <row r="193" spans="1:7" x14ac:dyDescent="0.3">
      <c r="A193" s="10"/>
      <c r="B193" s="10"/>
      <c r="C193" s="17"/>
      <c r="G193" s="10"/>
    </row>
    <row r="194" spans="1:7" x14ac:dyDescent="0.3">
      <c r="A194" s="10"/>
      <c r="B194" s="10"/>
      <c r="C194" s="17"/>
      <c r="G194" s="10"/>
    </row>
    <row r="195" spans="1:7" x14ac:dyDescent="0.3">
      <c r="A195" s="10"/>
      <c r="B195" s="10"/>
      <c r="C195" s="17"/>
      <c r="G195" s="10"/>
    </row>
    <row r="196" spans="1:7" x14ac:dyDescent="0.3">
      <c r="A196" s="10"/>
      <c r="B196" s="10"/>
      <c r="C196" s="17"/>
      <c r="G196" s="10"/>
    </row>
    <row r="197" spans="1:7" x14ac:dyDescent="0.3">
      <c r="A197" s="10"/>
      <c r="B197" s="10"/>
      <c r="C197" s="17"/>
      <c r="G197" s="10"/>
    </row>
    <row r="198" spans="1:7" x14ac:dyDescent="0.3">
      <c r="A198" s="10"/>
      <c r="B198" s="10"/>
      <c r="C198" s="17"/>
      <c r="G198" s="10"/>
    </row>
    <row r="199" spans="1:7" x14ac:dyDescent="0.3">
      <c r="A199" s="10"/>
      <c r="B199" s="10"/>
      <c r="C199" s="17"/>
      <c r="G199" s="10"/>
    </row>
    <row r="200" spans="1:7" x14ac:dyDescent="0.3">
      <c r="A200" s="10"/>
      <c r="B200" s="10"/>
      <c r="C200" s="17"/>
      <c r="G200" s="10"/>
    </row>
    <row r="201" spans="1:7" x14ac:dyDescent="0.3">
      <c r="A201" s="10"/>
      <c r="B201" s="10"/>
      <c r="C201" s="17"/>
      <c r="G201" s="10"/>
    </row>
    <row r="202" spans="1:7" x14ac:dyDescent="0.3">
      <c r="A202" s="10"/>
      <c r="B202" s="10"/>
      <c r="C202" s="17"/>
      <c r="G202" s="10"/>
    </row>
    <row r="203" spans="1:7" x14ac:dyDescent="0.3">
      <c r="A203" s="10"/>
      <c r="B203" s="10"/>
      <c r="C203" s="17"/>
      <c r="G203" s="10"/>
    </row>
    <row r="204" spans="1:7" x14ac:dyDescent="0.3">
      <c r="A204" s="10"/>
      <c r="B204" s="10"/>
      <c r="C204" s="17"/>
      <c r="G204" s="10"/>
    </row>
    <row r="205" spans="1:7" x14ac:dyDescent="0.3">
      <c r="A205" s="10"/>
      <c r="B205" s="10"/>
      <c r="C205" s="17"/>
      <c r="G205" s="10"/>
    </row>
    <row r="206" spans="1:7" x14ac:dyDescent="0.3">
      <c r="A206" s="10"/>
      <c r="B206" s="10"/>
      <c r="C206" s="17"/>
      <c r="G206" s="10"/>
    </row>
    <row r="207" spans="1:7" x14ac:dyDescent="0.3">
      <c r="A207" s="10"/>
      <c r="B207" s="10"/>
      <c r="C207" s="17"/>
      <c r="G207" s="10"/>
    </row>
    <row r="208" spans="1:7" x14ac:dyDescent="0.3">
      <c r="A208" s="10"/>
      <c r="B208" s="10"/>
      <c r="C208" s="17"/>
      <c r="G208" s="10"/>
    </row>
    <row r="209" spans="1:7" x14ac:dyDescent="0.3">
      <c r="A209" s="10"/>
      <c r="B209" s="10"/>
      <c r="C209" s="17"/>
      <c r="G209" s="10"/>
    </row>
    <row r="210" spans="1:7" x14ac:dyDescent="0.3">
      <c r="A210" s="10"/>
      <c r="B210" s="10"/>
      <c r="C210" s="17"/>
      <c r="G210" s="10"/>
    </row>
    <row r="211" spans="1:7" x14ac:dyDescent="0.3">
      <c r="A211" s="10"/>
      <c r="B211" s="10"/>
      <c r="C211" s="17"/>
      <c r="G211" s="10"/>
    </row>
    <row r="212" spans="1:7" x14ac:dyDescent="0.3">
      <c r="A212" s="10"/>
      <c r="B212" s="10"/>
      <c r="C212" s="17"/>
      <c r="G212" s="10"/>
    </row>
    <row r="213" spans="1:7" x14ac:dyDescent="0.3">
      <c r="A213" s="10"/>
      <c r="B213" s="10"/>
      <c r="C213" s="17"/>
      <c r="G213" s="10"/>
    </row>
    <row r="214" spans="1:7" x14ac:dyDescent="0.3">
      <c r="A214" s="10"/>
      <c r="B214" s="10"/>
      <c r="C214" s="17"/>
      <c r="G214" s="10"/>
    </row>
    <row r="215" spans="1:7" x14ac:dyDescent="0.3">
      <c r="A215" s="10"/>
      <c r="B215" s="10"/>
      <c r="C215" s="17"/>
      <c r="G215" s="10"/>
    </row>
    <row r="216" spans="1:7" x14ac:dyDescent="0.3">
      <c r="A216" s="10"/>
      <c r="B216" s="10"/>
      <c r="C216" s="17"/>
      <c r="G216" s="10"/>
    </row>
    <row r="217" spans="1:7" x14ac:dyDescent="0.3">
      <c r="A217" s="10"/>
      <c r="B217" s="10"/>
      <c r="C217" s="17"/>
      <c r="G217" s="10"/>
    </row>
    <row r="218" spans="1:7" x14ac:dyDescent="0.3">
      <c r="A218" s="10"/>
      <c r="B218" s="10"/>
      <c r="C218" s="17"/>
      <c r="G218" s="10"/>
    </row>
    <row r="219" spans="1:7" x14ac:dyDescent="0.3">
      <c r="A219" s="10"/>
      <c r="B219" s="10"/>
      <c r="C219" s="17"/>
      <c r="G219" s="10"/>
    </row>
    <row r="220" spans="1:7" x14ac:dyDescent="0.3">
      <c r="A220" s="10"/>
      <c r="B220" s="10"/>
      <c r="C220" s="17"/>
      <c r="G220" s="10"/>
    </row>
    <row r="221" spans="1:7" x14ac:dyDescent="0.3">
      <c r="A221" s="10"/>
      <c r="B221" s="10"/>
      <c r="C221" s="17"/>
      <c r="G221" s="10"/>
    </row>
    <row r="222" spans="1:7" x14ac:dyDescent="0.3">
      <c r="A222" s="10"/>
      <c r="B222" s="10"/>
      <c r="C222" s="17"/>
      <c r="G222" s="10"/>
    </row>
    <row r="223" spans="1:7" x14ac:dyDescent="0.3">
      <c r="A223" s="10"/>
      <c r="B223" s="10"/>
      <c r="C223" s="17"/>
      <c r="G223" s="10"/>
    </row>
    <row r="224" spans="1:7" x14ac:dyDescent="0.3">
      <c r="A224" s="10"/>
      <c r="B224" s="10"/>
      <c r="C224" s="17"/>
      <c r="G224" s="10"/>
    </row>
    <row r="225" spans="1:7" x14ac:dyDescent="0.3">
      <c r="A225" s="10"/>
      <c r="B225" s="10"/>
      <c r="C225" s="17"/>
      <c r="G225" s="10"/>
    </row>
    <row r="226" spans="1:7" x14ac:dyDescent="0.3">
      <c r="A226" s="10"/>
      <c r="B226" s="10"/>
      <c r="C226" s="17"/>
      <c r="G226" s="10"/>
    </row>
    <row r="227" spans="1:7" x14ac:dyDescent="0.3">
      <c r="A227" s="10"/>
      <c r="B227" s="10"/>
      <c r="C227" s="17"/>
      <c r="G227" s="10"/>
    </row>
    <row r="228" spans="1:7" x14ac:dyDescent="0.3">
      <c r="A228" s="10"/>
      <c r="B228" s="10"/>
      <c r="C228" s="17"/>
      <c r="G228" s="10"/>
    </row>
    <row r="229" spans="1:7" x14ac:dyDescent="0.3">
      <c r="A229" s="10"/>
      <c r="B229" s="10"/>
      <c r="C229" s="17"/>
      <c r="G229" s="10"/>
    </row>
    <row r="230" spans="1:7" x14ac:dyDescent="0.3">
      <c r="A230" s="10"/>
      <c r="B230" s="10"/>
      <c r="C230" s="17"/>
      <c r="G230" s="10"/>
    </row>
    <row r="231" spans="1:7" x14ac:dyDescent="0.3">
      <c r="A231" s="10"/>
      <c r="B231" s="10"/>
      <c r="C231" s="17"/>
      <c r="G231" s="10"/>
    </row>
    <row r="232" spans="1:7" x14ac:dyDescent="0.3">
      <c r="A232" s="10"/>
      <c r="B232" s="10"/>
      <c r="C232" s="17"/>
      <c r="G232" s="10"/>
    </row>
    <row r="233" spans="1:7" x14ac:dyDescent="0.3">
      <c r="A233" s="10"/>
      <c r="B233" s="10"/>
      <c r="C233" s="17"/>
      <c r="G233" s="10"/>
    </row>
    <row r="234" spans="1:7" x14ac:dyDescent="0.3">
      <c r="A234" s="10"/>
      <c r="B234" s="10"/>
      <c r="C234" s="17"/>
      <c r="G234" s="10"/>
    </row>
    <row r="235" spans="1:7" x14ac:dyDescent="0.3">
      <c r="A235" s="10"/>
      <c r="B235" s="10"/>
      <c r="C235" s="17"/>
      <c r="G235" s="10"/>
    </row>
    <row r="236" spans="1:7" x14ac:dyDescent="0.3">
      <c r="A236" s="10"/>
      <c r="B236" s="10"/>
      <c r="C236" s="17"/>
      <c r="G236" s="10"/>
    </row>
    <row r="237" spans="1:7" x14ac:dyDescent="0.3">
      <c r="A237" s="10"/>
      <c r="B237" s="10"/>
      <c r="C237" s="17"/>
      <c r="G237" s="10"/>
    </row>
    <row r="238" spans="1:7" x14ac:dyDescent="0.3">
      <c r="A238" s="10"/>
      <c r="B238" s="10"/>
      <c r="C238" s="17"/>
      <c r="G238" s="10"/>
    </row>
    <row r="239" spans="1:7" x14ac:dyDescent="0.3">
      <c r="A239" s="10"/>
      <c r="B239" s="10"/>
      <c r="C239" s="17"/>
      <c r="G239" s="10"/>
    </row>
    <row r="240" spans="1:7" x14ac:dyDescent="0.3">
      <c r="A240" s="10"/>
      <c r="B240" s="10"/>
      <c r="C240" s="17"/>
      <c r="G240" s="10"/>
    </row>
    <row r="241" spans="1:7" x14ac:dyDescent="0.3">
      <c r="A241" s="10"/>
      <c r="B241" s="10"/>
      <c r="C241" s="17"/>
      <c r="G241" s="10"/>
    </row>
    <row r="242" spans="1:7" x14ac:dyDescent="0.3">
      <c r="A242" s="10"/>
      <c r="B242" s="10"/>
      <c r="C242" s="17"/>
      <c r="G242" s="10"/>
    </row>
    <row r="243" spans="1:7" x14ac:dyDescent="0.3">
      <c r="A243" s="10"/>
      <c r="B243" s="10"/>
      <c r="C243" s="17"/>
      <c r="G243" s="10"/>
    </row>
  </sheetData>
  <mergeCells count="18">
    <mergeCell ref="B28:B31"/>
    <mergeCell ref="B11:C11"/>
    <mergeCell ref="C67:E67"/>
    <mergeCell ref="D68:E68"/>
    <mergeCell ref="B9:F9"/>
    <mergeCell ref="B17:C17"/>
    <mergeCell ref="B33:B36"/>
    <mergeCell ref="B38:B41"/>
    <mergeCell ref="B43:B46"/>
    <mergeCell ref="B48:B51"/>
    <mergeCell ref="B53:B56"/>
    <mergeCell ref="B58:B61"/>
    <mergeCell ref="B63:B66"/>
    <mergeCell ref="B4:F4"/>
    <mergeCell ref="B6:F6"/>
    <mergeCell ref="B13:B16"/>
    <mergeCell ref="B18:B21"/>
    <mergeCell ref="B23:B26"/>
  </mergeCells>
  <dataValidations count="4">
    <dataValidation type="list" allowBlank="1" showInputMessage="1" showErrorMessage="1" promptTitle="Choose one" prompt="this is a guide for what to do but the text wrap is not good_x000a_1. hfdkhaklfhlakhsfahflk_x000a_2. alkhdflkhaskldfhas_x000a_3 al;fjaklhfahsflkash" sqref="C12 C5" xr:uid="{88339DFD-5AD6-48D1-8E29-DEF41A65006A}">
      <formula1>#REF!</formula1>
    </dataValidation>
    <dataValidation type="list" allowBlank="1" showErrorMessage="1" prompt="_x000a_" sqref="E12 E62 E57 E52 E47 E42 E37 E32 E27 E22" xr:uid="{57A959A2-7A46-4064-A9C5-88C234588B22}">
      <formula1>$G$14:$G$23</formula1>
    </dataValidation>
    <dataValidation type="list" allowBlank="1" showInputMessage="1" showErrorMessage="1" sqref="D12 D62 D52 D47 D42 D37 D32 D27 D57 D22 D17:E17" xr:uid="{882CFCF3-5C17-45E0-A55D-B878305A00D9}">
      <formula1>$G$14:$G$23</formula1>
    </dataValidation>
    <dataValidation type="list" allowBlank="1" showInputMessage="1" showErrorMessage="1" promptTitle="Choose one" prompt="this is a guide for what to do but the text wrap is not good_x000a_1. hfdkhaklfhlakhsfahflk_x000a_2. alkhdflkhaskldfhas_x000a_3 al;fjaklhfahsflkash" sqref="C7:C8" xr:uid="{19132231-80E4-4320-9AFE-FE2E0B0CAE94}">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5C8F3-2ACE-4B1C-AB36-505126097F5E}">
  <sheetPr>
    <tabColor theme="4"/>
  </sheetPr>
  <dimension ref="A1:K256"/>
  <sheetViews>
    <sheetView zoomScaleNormal="100" workbookViewId="0">
      <selection activeCell="B4" sqref="B4:F4"/>
    </sheetView>
  </sheetViews>
  <sheetFormatPr defaultRowHeight="14.4" x14ac:dyDescent="0.3"/>
  <cols>
    <col min="1" max="1" width="4.5546875" customWidth="1"/>
    <col min="3" max="3" width="42" style="4" customWidth="1"/>
    <col min="4" max="4" width="10.77734375" style="10" customWidth="1"/>
    <col min="5" max="5" width="8.88671875" style="10"/>
    <col min="6" max="6" width="10.5546875" style="10" customWidth="1"/>
  </cols>
  <sheetData>
    <row r="1" spans="1:11" ht="18" x14ac:dyDescent="0.35">
      <c r="A1" s="12" t="s">
        <v>0</v>
      </c>
    </row>
    <row r="2" spans="1:11" ht="9.6" customHeight="1" x14ac:dyDescent="0.35">
      <c r="B2" s="12"/>
    </row>
    <row r="3" spans="1:11" ht="15" thickBot="1" x14ac:dyDescent="0.35">
      <c r="B3" s="75" t="s">
        <v>209</v>
      </c>
      <c r="I3" s="77"/>
    </row>
    <row r="4" spans="1:11" ht="15" thickBot="1" x14ac:dyDescent="0.35">
      <c r="B4" s="123" t="str">
        <f>IF(Intro!C12="","", Intro!C12)</f>
        <v>B-2 Stealth Bomber</v>
      </c>
      <c r="C4" s="124"/>
      <c r="D4" s="124"/>
      <c r="E4" s="124"/>
      <c r="F4" s="125"/>
      <c r="G4" s="49"/>
      <c r="H4" s="49"/>
      <c r="I4" s="49"/>
      <c r="J4" s="49"/>
      <c r="K4" s="49"/>
    </row>
    <row r="5" spans="1:11" ht="15" thickBot="1" x14ac:dyDescent="0.35">
      <c r="B5" s="1"/>
      <c r="C5" s="5"/>
      <c r="D5" s="11"/>
    </row>
    <row r="6" spans="1:11" ht="29.4" customHeight="1" thickBot="1" x14ac:dyDescent="0.35">
      <c r="B6" s="106" t="s">
        <v>203</v>
      </c>
      <c r="C6" s="109"/>
      <c r="D6" s="109"/>
      <c r="E6" s="109"/>
      <c r="F6" s="110"/>
      <c r="G6" s="49"/>
      <c r="H6" s="49"/>
      <c r="I6" s="49"/>
      <c r="J6" s="49"/>
      <c r="K6" s="49"/>
    </row>
    <row r="7" spans="1:11" ht="13.8" customHeight="1" thickBot="1" x14ac:dyDescent="0.35">
      <c r="B7" s="51" t="s">
        <v>190</v>
      </c>
      <c r="C7" s="40"/>
      <c r="D7" s="40"/>
      <c r="E7" s="40"/>
      <c r="F7" s="41"/>
      <c r="G7" s="50"/>
      <c r="H7" s="50"/>
      <c r="I7" s="50"/>
      <c r="J7" s="50"/>
      <c r="K7" s="50"/>
    </row>
    <row r="8" spans="1:11" ht="15" thickBot="1" x14ac:dyDescent="0.35">
      <c r="B8" s="42" t="s">
        <v>81</v>
      </c>
      <c r="C8" s="43"/>
      <c r="D8" s="43"/>
      <c r="E8" s="43"/>
      <c r="F8" s="44"/>
      <c r="G8" s="11"/>
      <c r="H8" s="11"/>
      <c r="I8" s="11"/>
      <c r="J8" s="11"/>
      <c r="K8" s="11"/>
    </row>
    <row r="9" spans="1:11" ht="33.6" customHeight="1" thickBot="1" x14ac:dyDescent="0.4">
      <c r="A9" s="12"/>
      <c r="B9" s="118" t="s">
        <v>201</v>
      </c>
      <c r="C9" s="119"/>
      <c r="D9" s="119"/>
      <c r="E9" s="119"/>
      <c r="F9" s="120"/>
    </row>
    <row r="10" spans="1:11" ht="13.2" customHeight="1" thickBot="1" x14ac:dyDescent="0.4">
      <c r="A10" s="12"/>
      <c r="B10" s="5"/>
      <c r="C10" s="5"/>
      <c r="D10" s="5"/>
      <c r="E10" s="5"/>
      <c r="F10" s="5"/>
      <c r="G10" s="1"/>
    </row>
    <row r="11" spans="1:11" ht="15" thickBot="1" x14ac:dyDescent="0.35">
      <c r="A11" s="1"/>
      <c r="B11" s="1"/>
      <c r="D11" s="38" t="s">
        <v>15</v>
      </c>
      <c r="E11" s="36" t="s">
        <v>3</v>
      </c>
      <c r="F11" s="39" t="s">
        <v>4</v>
      </c>
    </row>
    <row r="12" spans="1:11" ht="15" thickBot="1" x14ac:dyDescent="0.35">
      <c r="B12" s="62" t="s">
        <v>192</v>
      </c>
      <c r="C12" s="53"/>
      <c r="D12" s="28">
        <v>1</v>
      </c>
      <c r="E12" s="29">
        <v>8</v>
      </c>
      <c r="F12" s="27">
        <f>PRODUCT(D12:E12)</f>
        <v>8</v>
      </c>
      <c r="G12" s="34">
        <v>0</v>
      </c>
    </row>
    <row r="13" spans="1:11" ht="57.6" x14ac:dyDescent="0.3">
      <c r="B13" s="99" t="s">
        <v>204</v>
      </c>
      <c r="C13" s="5" t="s">
        <v>88</v>
      </c>
      <c r="D13" s="11"/>
      <c r="E13" s="11"/>
      <c r="F13" s="19"/>
      <c r="G13" s="34">
        <v>1</v>
      </c>
    </row>
    <row r="14" spans="1:11" ht="31.2" customHeight="1" x14ac:dyDescent="0.3">
      <c r="B14" s="99"/>
      <c r="C14" s="5" t="s">
        <v>87</v>
      </c>
      <c r="D14" s="11"/>
      <c r="E14" s="11"/>
      <c r="F14" s="19"/>
      <c r="G14" s="34">
        <v>2</v>
      </c>
    </row>
    <row r="15" spans="1:11" ht="32.4" customHeight="1" x14ac:dyDescent="0.3">
      <c r="B15" s="99"/>
      <c r="C15" s="5" t="s">
        <v>89</v>
      </c>
      <c r="D15" s="11"/>
      <c r="E15" s="11"/>
      <c r="F15" s="19"/>
      <c r="G15" s="34">
        <v>3</v>
      </c>
    </row>
    <row r="16" spans="1:11" ht="28.2" customHeight="1" thickBot="1" x14ac:dyDescent="0.35">
      <c r="B16" s="100"/>
      <c r="C16" s="8" t="s">
        <v>156</v>
      </c>
      <c r="D16" s="20"/>
      <c r="E16" s="20"/>
      <c r="F16" s="21"/>
      <c r="G16" s="34">
        <v>4</v>
      </c>
    </row>
    <row r="17" spans="2:7" ht="15" thickBot="1" x14ac:dyDescent="0.35">
      <c r="B17" s="62" t="s">
        <v>191</v>
      </c>
      <c r="C17" s="53"/>
      <c r="D17" s="28">
        <v>1</v>
      </c>
      <c r="E17" s="29">
        <v>9</v>
      </c>
      <c r="F17" s="27">
        <f>PRODUCT(D17:E17)</f>
        <v>9</v>
      </c>
      <c r="G17" s="34">
        <v>5</v>
      </c>
    </row>
    <row r="18" spans="2:7" ht="57.6" x14ac:dyDescent="0.3">
      <c r="B18" s="99" t="s">
        <v>204</v>
      </c>
      <c r="C18" s="5" t="s">
        <v>160</v>
      </c>
      <c r="D18" s="11"/>
      <c r="E18" s="11"/>
      <c r="F18" s="19"/>
      <c r="G18" s="34">
        <v>6</v>
      </c>
    </row>
    <row r="19" spans="2:7" ht="31.2" customHeight="1" x14ac:dyDescent="0.3">
      <c r="B19" s="99"/>
      <c r="C19" s="5" t="s">
        <v>87</v>
      </c>
      <c r="D19" s="11"/>
      <c r="E19" s="11"/>
      <c r="F19" s="19"/>
      <c r="G19" s="34">
        <v>7</v>
      </c>
    </row>
    <row r="20" spans="2:7" ht="32.4" customHeight="1" x14ac:dyDescent="0.3">
      <c r="B20" s="99"/>
      <c r="C20" s="5" t="s">
        <v>89</v>
      </c>
      <c r="D20" s="11"/>
      <c r="E20" s="11"/>
      <c r="F20" s="19"/>
      <c r="G20" s="34">
        <v>8</v>
      </c>
    </row>
    <row r="21" spans="2:7" ht="28.2" customHeight="1" thickBot="1" x14ac:dyDescent="0.35">
      <c r="B21" s="100"/>
      <c r="C21" s="8" t="s">
        <v>156</v>
      </c>
      <c r="D21" s="20"/>
      <c r="E21" s="20"/>
      <c r="F21" s="21"/>
      <c r="G21" s="34">
        <v>4</v>
      </c>
    </row>
    <row r="22" spans="2:7" ht="15" thickBot="1" x14ac:dyDescent="0.35">
      <c r="B22" s="62" t="s">
        <v>91</v>
      </c>
      <c r="C22" s="53"/>
      <c r="D22" s="28">
        <v>1</v>
      </c>
      <c r="E22" s="29">
        <v>3</v>
      </c>
      <c r="F22" s="27">
        <f>PRODUCT(D22:E22)</f>
        <v>3</v>
      </c>
      <c r="G22" s="34">
        <v>5</v>
      </c>
    </row>
    <row r="23" spans="2:7" x14ac:dyDescent="0.3">
      <c r="B23" s="126" t="s">
        <v>204</v>
      </c>
      <c r="C23" s="5" t="s">
        <v>21</v>
      </c>
      <c r="D23" s="11"/>
      <c r="E23" s="11"/>
      <c r="F23" s="19"/>
      <c r="G23" s="34">
        <v>6</v>
      </c>
    </row>
    <row r="24" spans="2:7" ht="28.8" x14ac:dyDescent="0.3">
      <c r="B24" s="99"/>
      <c r="C24" s="5" t="s">
        <v>9</v>
      </c>
      <c r="D24" s="11"/>
      <c r="E24" s="11"/>
      <c r="F24" s="19"/>
      <c r="G24" s="34">
        <v>7</v>
      </c>
    </row>
    <row r="25" spans="2:7" x14ac:dyDescent="0.3">
      <c r="B25" s="99"/>
      <c r="C25" s="5" t="s">
        <v>5</v>
      </c>
      <c r="D25" s="11"/>
      <c r="E25" s="11"/>
      <c r="F25" s="19"/>
      <c r="G25" s="34">
        <v>8</v>
      </c>
    </row>
    <row r="26" spans="2:7" x14ac:dyDescent="0.3">
      <c r="B26" s="99"/>
      <c r="C26" s="5" t="s">
        <v>6</v>
      </c>
      <c r="D26" s="11"/>
      <c r="E26" s="11"/>
      <c r="F26" s="19"/>
      <c r="G26" s="34">
        <v>9</v>
      </c>
    </row>
    <row r="27" spans="2:7" x14ac:dyDescent="0.3">
      <c r="B27" s="99"/>
      <c r="C27" s="5" t="s">
        <v>7</v>
      </c>
      <c r="D27" s="11"/>
      <c r="E27" s="11"/>
      <c r="F27" s="19"/>
      <c r="G27" s="34">
        <v>10</v>
      </c>
    </row>
    <row r="28" spans="2:7" ht="15" thickBot="1" x14ac:dyDescent="0.35">
      <c r="B28" s="100"/>
      <c r="C28" s="8" t="s">
        <v>8</v>
      </c>
      <c r="D28" s="20"/>
      <c r="E28" s="20"/>
      <c r="F28" s="21"/>
      <c r="G28" s="34">
        <v>11</v>
      </c>
    </row>
    <row r="29" spans="2:7" ht="15" thickBot="1" x14ac:dyDescent="0.35">
      <c r="B29" s="62" t="s">
        <v>92</v>
      </c>
      <c r="C29" s="53"/>
      <c r="D29" s="28">
        <v>1</v>
      </c>
      <c r="E29" s="29">
        <v>4</v>
      </c>
      <c r="F29" s="27">
        <f>PRODUCT(D29:E29)</f>
        <v>4</v>
      </c>
      <c r="G29" s="34">
        <v>12</v>
      </c>
    </row>
    <row r="30" spans="2:7" ht="28.8" x14ac:dyDescent="0.3">
      <c r="B30" s="126" t="s">
        <v>204</v>
      </c>
      <c r="C30" s="37" t="s">
        <v>155</v>
      </c>
      <c r="D30" s="11"/>
      <c r="E30" s="11"/>
      <c r="F30" s="19"/>
      <c r="G30" s="34">
        <v>13</v>
      </c>
    </row>
    <row r="31" spans="2:7" x14ac:dyDescent="0.3">
      <c r="B31" s="99"/>
      <c r="C31" s="5" t="s">
        <v>10</v>
      </c>
      <c r="D31" s="11"/>
      <c r="E31" s="11"/>
      <c r="F31" s="19"/>
      <c r="G31" s="34">
        <v>14</v>
      </c>
    </row>
    <row r="32" spans="2:7" x14ac:dyDescent="0.3">
      <c r="B32" s="99"/>
      <c r="C32" s="5" t="s">
        <v>11</v>
      </c>
      <c r="D32" s="11"/>
      <c r="E32" s="11"/>
      <c r="F32" s="19"/>
      <c r="G32" s="34">
        <v>15</v>
      </c>
    </row>
    <row r="33" spans="1:9" x14ac:dyDescent="0.3">
      <c r="B33" s="99"/>
      <c r="C33" s="5" t="s">
        <v>12</v>
      </c>
      <c r="D33" s="11"/>
      <c r="E33" s="11"/>
      <c r="F33" s="19"/>
      <c r="H33" s="11"/>
      <c r="I33" s="11"/>
    </row>
    <row r="34" spans="1:9" x14ac:dyDescent="0.3">
      <c r="B34" s="99"/>
      <c r="C34" s="5" t="s">
        <v>13</v>
      </c>
      <c r="D34" s="11"/>
      <c r="E34" s="11"/>
      <c r="F34" s="19"/>
      <c r="H34" s="11"/>
      <c r="I34" s="11"/>
    </row>
    <row r="35" spans="1:9" ht="15" thickBot="1" x14ac:dyDescent="0.35">
      <c r="B35" s="100"/>
      <c r="C35" s="8" t="s">
        <v>14</v>
      </c>
      <c r="D35" s="20"/>
      <c r="E35" s="20"/>
      <c r="F35" s="21"/>
      <c r="H35" s="11"/>
      <c r="I35" s="11"/>
    </row>
    <row r="36" spans="1:9" ht="15" thickBot="1" x14ac:dyDescent="0.35">
      <c r="C36" s="25"/>
      <c r="D36" s="23"/>
      <c r="E36" s="26" t="s">
        <v>188</v>
      </c>
      <c r="F36" s="27">
        <f>SUM(F12:F35)</f>
        <v>24</v>
      </c>
    </row>
    <row r="37" spans="1:9" ht="15" thickBot="1" x14ac:dyDescent="0.35">
      <c r="C37" s="9"/>
      <c r="D37" s="22" t="s">
        <v>90</v>
      </c>
      <c r="E37" s="24"/>
      <c r="F37" s="31">
        <f>F36*2.5</f>
        <v>60</v>
      </c>
    </row>
    <row r="38" spans="1:9" x14ac:dyDescent="0.3">
      <c r="A38" s="16"/>
      <c r="B38" s="11"/>
      <c r="C38" s="14"/>
      <c r="D38" s="30">
        <f>SUM(D29)</f>
        <v>1</v>
      </c>
      <c r="E38" s="11"/>
      <c r="F38" s="11"/>
      <c r="G38" s="11"/>
    </row>
    <row r="39" spans="1:9" x14ac:dyDescent="0.3">
      <c r="A39" s="11"/>
      <c r="B39" s="11"/>
      <c r="C39" s="14"/>
      <c r="D39" s="11"/>
      <c r="E39" s="11"/>
      <c r="F39" s="11"/>
      <c r="G39" s="11"/>
    </row>
    <row r="40" spans="1:9" x14ac:dyDescent="0.3">
      <c r="A40" s="11"/>
      <c r="B40" s="11"/>
      <c r="C40" s="14"/>
      <c r="D40" s="11"/>
      <c r="E40" s="11"/>
      <c r="F40" s="11"/>
      <c r="G40" s="11"/>
    </row>
    <row r="41" spans="1:9" x14ac:dyDescent="0.3">
      <c r="A41" s="11"/>
      <c r="B41" s="11"/>
      <c r="C41" s="14"/>
      <c r="D41" s="11"/>
      <c r="E41" s="11"/>
      <c r="F41" s="11"/>
      <c r="G41" s="11"/>
    </row>
    <row r="42" spans="1:9" x14ac:dyDescent="0.3">
      <c r="A42" s="16"/>
      <c r="B42" s="11"/>
      <c r="C42" s="14"/>
      <c r="D42" s="11"/>
      <c r="E42" s="11"/>
      <c r="F42" s="11"/>
      <c r="G42" s="11"/>
    </row>
    <row r="43" spans="1:9" x14ac:dyDescent="0.3">
      <c r="A43" s="11"/>
      <c r="B43" s="11"/>
      <c r="C43" s="14"/>
      <c r="D43" s="11"/>
      <c r="E43" s="11"/>
      <c r="F43" s="11"/>
      <c r="G43" s="11"/>
    </row>
    <row r="44" spans="1:9" x14ac:dyDescent="0.3">
      <c r="A44" s="11"/>
      <c r="B44" s="11"/>
      <c r="C44" s="14"/>
      <c r="D44" s="11"/>
      <c r="E44" s="11"/>
      <c r="F44" s="11"/>
      <c r="G44" s="11"/>
    </row>
    <row r="45" spans="1:9" x14ac:dyDescent="0.3">
      <c r="A45" s="16"/>
      <c r="B45" s="11"/>
      <c r="C45" s="14"/>
      <c r="D45" s="11"/>
      <c r="E45" s="11"/>
      <c r="F45" s="11"/>
      <c r="G45" s="11"/>
    </row>
    <row r="46" spans="1:9" x14ac:dyDescent="0.3">
      <c r="A46" s="11"/>
      <c r="B46" s="11"/>
      <c r="C46" s="14"/>
      <c r="D46" s="11"/>
      <c r="E46" s="11"/>
      <c r="F46" s="11"/>
      <c r="G46" s="11"/>
    </row>
    <row r="47" spans="1:9" x14ac:dyDescent="0.3">
      <c r="A47" s="11"/>
      <c r="B47" s="11"/>
      <c r="C47" s="14"/>
      <c r="D47" s="11"/>
      <c r="E47" s="11"/>
      <c r="F47" s="11"/>
      <c r="G47" s="11"/>
    </row>
    <row r="48" spans="1:9" x14ac:dyDescent="0.3">
      <c r="A48" s="11"/>
      <c r="B48" s="11"/>
      <c r="C48" s="14"/>
      <c r="D48" s="11"/>
      <c r="E48" s="11"/>
      <c r="F48" s="11"/>
      <c r="G48" s="11"/>
    </row>
    <row r="49" spans="1:7" x14ac:dyDescent="0.3">
      <c r="A49" s="16"/>
      <c r="B49" s="11"/>
      <c r="C49" s="14"/>
      <c r="D49" s="11"/>
      <c r="E49" s="11"/>
      <c r="F49" s="11"/>
      <c r="G49" s="11"/>
    </row>
    <row r="50" spans="1:7" x14ac:dyDescent="0.3">
      <c r="A50" s="11"/>
      <c r="B50" s="11"/>
      <c r="C50" s="14"/>
      <c r="D50" s="11"/>
      <c r="E50" s="11"/>
      <c r="F50" s="11"/>
      <c r="G50" s="11"/>
    </row>
    <row r="51" spans="1:7" x14ac:dyDescent="0.3">
      <c r="A51" s="11"/>
      <c r="B51" s="11"/>
      <c r="C51" s="14"/>
      <c r="D51" s="11"/>
      <c r="E51" s="11"/>
      <c r="F51" s="11"/>
      <c r="G51" s="11"/>
    </row>
    <row r="52" spans="1:7" x14ac:dyDescent="0.3">
      <c r="A52" s="11"/>
      <c r="B52" s="11"/>
      <c r="C52" s="14"/>
      <c r="D52" s="11"/>
      <c r="E52" s="11"/>
      <c r="F52" s="11"/>
      <c r="G52" s="11"/>
    </row>
    <row r="53" spans="1:7" x14ac:dyDescent="0.3">
      <c r="A53" s="11"/>
      <c r="B53" s="11"/>
      <c r="C53" s="14"/>
      <c r="D53" s="11"/>
      <c r="E53" s="11"/>
      <c r="F53" s="11"/>
      <c r="G53" s="11"/>
    </row>
    <row r="54" spans="1:7" x14ac:dyDescent="0.3">
      <c r="A54" s="11"/>
      <c r="B54" s="11"/>
      <c r="C54" s="14"/>
      <c r="D54" s="11"/>
      <c r="E54" s="11"/>
      <c r="F54" s="11"/>
      <c r="G54" s="11"/>
    </row>
    <row r="55" spans="1:7" x14ac:dyDescent="0.3">
      <c r="A55" s="11"/>
      <c r="B55" s="11"/>
      <c r="C55" s="14"/>
      <c r="D55" s="11"/>
      <c r="E55" s="11"/>
      <c r="F55" s="11"/>
      <c r="G55" s="11"/>
    </row>
    <row r="56" spans="1:7" x14ac:dyDescent="0.3">
      <c r="A56" s="11"/>
      <c r="B56" s="11"/>
      <c r="C56" s="14"/>
      <c r="D56" s="11"/>
      <c r="E56" s="11"/>
      <c r="F56" s="11"/>
      <c r="G56" s="11"/>
    </row>
    <row r="57" spans="1:7" x14ac:dyDescent="0.3">
      <c r="A57" s="11"/>
      <c r="B57" s="11"/>
      <c r="C57" s="14"/>
      <c r="D57" s="11"/>
      <c r="E57" s="11"/>
      <c r="F57" s="11"/>
      <c r="G57" s="11"/>
    </row>
    <row r="58" spans="1:7" x14ac:dyDescent="0.3">
      <c r="A58" s="11"/>
      <c r="B58" s="11"/>
      <c r="C58" s="14"/>
      <c r="D58" s="11"/>
      <c r="E58" s="11"/>
      <c r="F58" s="11"/>
      <c r="G58" s="11"/>
    </row>
    <row r="59" spans="1:7" x14ac:dyDescent="0.3">
      <c r="A59" s="11"/>
      <c r="B59" s="11"/>
      <c r="C59" s="14"/>
      <c r="D59" s="11"/>
      <c r="E59" s="11"/>
      <c r="F59" s="11"/>
      <c r="G59" s="11"/>
    </row>
    <row r="60" spans="1:7" x14ac:dyDescent="0.3">
      <c r="A60" s="11"/>
      <c r="B60" s="11"/>
      <c r="C60" s="14"/>
      <c r="D60" s="11"/>
      <c r="E60" s="11"/>
      <c r="F60" s="11"/>
      <c r="G60" s="11"/>
    </row>
    <row r="61" spans="1:7" x14ac:dyDescent="0.3">
      <c r="A61" s="11"/>
      <c r="B61" s="11"/>
      <c r="C61" s="14"/>
      <c r="D61" s="11"/>
      <c r="E61" s="11"/>
      <c r="F61" s="11"/>
      <c r="G61" s="11"/>
    </row>
    <row r="62" spans="1:7" x14ac:dyDescent="0.3">
      <c r="A62" s="11"/>
      <c r="B62" s="11"/>
      <c r="C62" s="14"/>
      <c r="D62" s="11"/>
      <c r="E62" s="11"/>
      <c r="F62" s="11"/>
      <c r="G62" s="11"/>
    </row>
    <row r="63" spans="1:7" x14ac:dyDescent="0.3">
      <c r="A63" s="11"/>
      <c r="B63" s="11"/>
      <c r="C63" s="14"/>
      <c r="D63" s="11"/>
      <c r="E63" s="11"/>
      <c r="F63" s="11"/>
      <c r="G63" s="11"/>
    </row>
    <row r="64" spans="1:7" x14ac:dyDescent="0.3">
      <c r="A64" s="11"/>
      <c r="B64" s="11"/>
      <c r="C64" s="14"/>
      <c r="D64" s="11"/>
      <c r="E64" s="11"/>
      <c r="F64" s="11"/>
      <c r="G64" s="11"/>
    </row>
    <row r="65" spans="1:7" x14ac:dyDescent="0.3">
      <c r="A65" s="11"/>
      <c r="B65" s="11"/>
      <c r="C65" s="14"/>
      <c r="D65" s="11"/>
      <c r="E65" s="11"/>
      <c r="F65" s="11"/>
      <c r="G65" s="11"/>
    </row>
    <row r="66" spans="1:7" x14ac:dyDescent="0.3">
      <c r="A66" s="11"/>
      <c r="B66" s="11"/>
      <c r="C66" s="14"/>
      <c r="D66" s="11"/>
      <c r="E66" s="11"/>
      <c r="F66" s="11"/>
      <c r="G66" s="11"/>
    </row>
    <row r="67" spans="1:7" x14ac:dyDescent="0.3">
      <c r="A67" s="11"/>
      <c r="B67" s="11"/>
      <c r="C67" s="14"/>
      <c r="D67" s="11"/>
      <c r="E67" s="11"/>
      <c r="F67" s="11"/>
      <c r="G67" s="11"/>
    </row>
    <row r="68" spans="1:7" x14ac:dyDescent="0.3">
      <c r="A68" s="11"/>
      <c r="B68" s="11"/>
      <c r="C68" s="14"/>
      <c r="D68" s="11"/>
      <c r="E68" s="11"/>
      <c r="F68" s="11"/>
      <c r="G68" s="11"/>
    </row>
    <row r="69" spans="1:7" x14ac:dyDescent="0.3">
      <c r="A69" s="11"/>
      <c r="B69" s="11"/>
      <c r="C69" s="14"/>
      <c r="D69" s="11"/>
      <c r="E69" s="11"/>
      <c r="F69" s="11"/>
      <c r="G69" s="11"/>
    </row>
    <row r="70" spans="1:7" x14ac:dyDescent="0.3">
      <c r="A70" s="11"/>
      <c r="B70" s="11"/>
      <c r="C70" s="14"/>
      <c r="D70" s="11"/>
      <c r="E70" s="11"/>
      <c r="F70" s="11"/>
      <c r="G70" s="11"/>
    </row>
    <row r="71" spans="1:7" x14ac:dyDescent="0.3">
      <c r="A71" s="11"/>
      <c r="B71" s="11"/>
      <c r="C71" s="14"/>
      <c r="D71" s="11"/>
      <c r="E71" s="11"/>
      <c r="F71" s="11"/>
      <c r="G71" s="11"/>
    </row>
    <row r="72" spans="1:7" x14ac:dyDescent="0.3">
      <c r="A72" s="11"/>
      <c r="B72" s="11"/>
      <c r="C72" s="14"/>
      <c r="D72" s="11"/>
      <c r="E72" s="11"/>
      <c r="F72" s="11"/>
      <c r="G72" s="11"/>
    </row>
    <row r="73" spans="1:7" x14ac:dyDescent="0.3">
      <c r="A73" s="11"/>
      <c r="B73" s="11"/>
      <c r="C73" s="14"/>
      <c r="D73" s="11"/>
      <c r="E73" s="11"/>
      <c r="F73" s="11"/>
      <c r="G73" s="11"/>
    </row>
    <row r="74" spans="1:7" x14ac:dyDescent="0.3">
      <c r="A74" s="11"/>
      <c r="B74" s="11"/>
      <c r="C74" s="14"/>
      <c r="D74" s="11"/>
      <c r="E74" s="11"/>
      <c r="F74" s="11"/>
      <c r="G74" s="11"/>
    </row>
    <row r="75" spans="1:7" x14ac:dyDescent="0.3">
      <c r="A75" s="11"/>
      <c r="B75" s="11"/>
      <c r="C75" s="14"/>
      <c r="D75" s="11"/>
      <c r="E75" s="11"/>
      <c r="F75" s="11"/>
      <c r="G75" s="11"/>
    </row>
    <row r="76" spans="1:7" x14ac:dyDescent="0.3">
      <c r="A76" s="11"/>
      <c r="B76" s="11"/>
      <c r="C76" s="14"/>
      <c r="D76" s="11"/>
      <c r="E76" s="11"/>
      <c r="F76" s="11"/>
      <c r="G76" s="11"/>
    </row>
    <row r="77" spans="1:7" x14ac:dyDescent="0.3">
      <c r="A77" s="11"/>
      <c r="B77" s="11"/>
      <c r="C77" s="14"/>
      <c r="D77" s="11"/>
      <c r="E77" s="11"/>
      <c r="F77" s="11"/>
      <c r="G77" s="11"/>
    </row>
    <row r="78" spans="1:7" x14ac:dyDescent="0.3">
      <c r="A78" s="11"/>
      <c r="B78" s="11"/>
      <c r="C78" s="14"/>
      <c r="D78" s="11"/>
      <c r="E78" s="11"/>
      <c r="F78" s="11"/>
      <c r="G78" s="11"/>
    </row>
    <row r="79" spans="1:7" x14ac:dyDescent="0.3">
      <c r="A79" s="11"/>
      <c r="B79" s="11"/>
      <c r="C79" s="14"/>
      <c r="D79" s="11"/>
      <c r="E79" s="11"/>
      <c r="F79" s="11"/>
      <c r="G79" s="11"/>
    </row>
    <row r="80" spans="1:7" x14ac:dyDescent="0.3">
      <c r="A80" s="11"/>
      <c r="B80" s="11"/>
      <c r="C80" s="14"/>
      <c r="D80" s="11"/>
      <c r="E80" s="11"/>
      <c r="F80" s="11"/>
      <c r="G80" s="11"/>
    </row>
    <row r="81" spans="1:7" x14ac:dyDescent="0.3">
      <c r="A81" s="11"/>
      <c r="B81" s="11"/>
      <c r="C81" s="14"/>
      <c r="D81" s="11"/>
      <c r="E81" s="11"/>
      <c r="F81" s="11"/>
      <c r="G81" s="11"/>
    </row>
    <row r="82" spans="1:7" x14ac:dyDescent="0.3">
      <c r="A82" s="11"/>
      <c r="B82" s="11"/>
      <c r="C82" s="14"/>
      <c r="D82" s="11"/>
      <c r="E82" s="11"/>
      <c r="F82" s="11"/>
      <c r="G82" s="11"/>
    </row>
    <row r="83" spans="1:7" x14ac:dyDescent="0.3">
      <c r="A83" s="11"/>
      <c r="B83" s="11"/>
      <c r="C83" s="14"/>
      <c r="D83" s="11"/>
      <c r="E83" s="11"/>
      <c r="F83" s="11"/>
      <c r="G83" s="11"/>
    </row>
    <row r="84" spans="1:7" x14ac:dyDescent="0.3">
      <c r="A84" s="11"/>
      <c r="B84" s="11"/>
      <c r="C84" s="14"/>
      <c r="D84" s="11"/>
      <c r="E84" s="11"/>
      <c r="F84" s="11"/>
      <c r="G84" s="11"/>
    </row>
    <row r="85" spans="1:7" x14ac:dyDescent="0.3">
      <c r="A85" s="11"/>
      <c r="B85" s="11"/>
      <c r="C85" s="14"/>
      <c r="D85" s="11"/>
      <c r="E85" s="11"/>
      <c r="F85" s="11"/>
      <c r="G85" s="11"/>
    </row>
    <row r="86" spans="1:7" x14ac:dyDescent="0.3">
      <c r="A86" s="11"/>
      <c r="B86" s="11"/>
      <c r="C86" s="14"/>
      <c r="D86" s="11"/>
      <c r="E86" s="11"/>
      <c r="F86" s="11"/>
      <c r="G86" s="11"/>
    </row>
    <row r="87" spans="1:7" x14ac:dyDescent="0.3">
      <c r="A87" s="11"/>
      <c r="B87" s="11"/>
      <c r="C87" s="14"/>
      <c r="D87" s="11"/>
      <c r="E87" s="11"/>
      <c r="F87" s="11"/>
      <c r="G87" s="11"/>
    </row>
    <row r="88" spans="1:7" x14ac:dyDescent="0.3">
      <c r="A88" s="11"/>
      <c r="B88" s="11"/>
      <c r="C88" s="14"/>
      <c r="D88" s="11"/>
      <c r="E88" s="11"/>
      <c r="F88" s="11"/>
      <c r="G88" s="11"/>
    </row>
    <row r="89" spans="1:7" x14ac:dyDescent="0.3">
      <c r="A89" s="11"/>
      <c r="B89" s="11"/>
      <c r="C89" s="14"/>
      <c r="D89" s="11"/>
      <c r="E89" s="11"/>
      <c r="F89" s="11"/>
      <c r="G89" s="11"/>
    </row>
    <row r="90" spans="1:7" x14ac:dyDescent="0.3">
      <c r="A90" s="11"/>
      <c r="B90" s="11"/>
      <c r="C90" s="14"/>
      <c r="D90" s="11"/>
      <c r="E90" s="11"/>
      <c r="F90" s="11"/>
      <c r="G90" s="11"/>
    </row>
    <row r="91" spans="1:7" x14ac:dyDescent="0.3">
      <c r="A91" s="11"/>
      <c r="B91" s="11"/>
      <c r="C91" s="14"/>
      <c r="D91" s="11"/>
      <c r="E91" s="11"/>
      <c r="F91" s="11"/>
      <c r="G91" s="11"/>
    </row>
    <row r="92" spans="1:7" x14ac:dyDescent="0.3">
      <c r="A92" s="11"/>
      <c r="B92" s="11"/>
      <c r="C92" s="14"/>
      <c r="D92" s="11"/>
      <c r="E92" s="11"/>
      <c r="F92" s="11"/>
      <c r="G92" s="11"/>
    </row>
    <row r="93" spans="1:7" x14ac:dyDescent="0.3">
      <c r="A93" s="11"/>
      <c r="B93" s="11"/>
      <c r="C93" s="14"/>
      <c r="D93" s="11"/>
      <c r="E93" s="11"/>
      <c r="F93" s="11"/>
      <c r="G93" s="11"/>
    </row>
    <row r="94" spans="1:7" x14ac:dyDescent="0.3">
      <c r="A94" s="11"/>
      <c r="B94" s="11"/>
      <c r="C94" s="14"/>
      <c r="D94" s="11"/>
      <c r="E94" s="11"/>
      <c r="F94" s="11"/>
      <c r="G94" s="11"/>
    </row>
    <row r="95" spans="1:7" x14ac:dyDescent="0.3">
      <c r="A95" s="11"/>
      <c r="B95" s="11"/>
      <c r="C95" s="14"/>
      <c r="D95" s="11"/>
      <c r="E95" s="11"/>
      <c r="F95" s="11"/>
      <c r="G95" s="11"/>
    </row>
    <row r="96" spans="1:7" x14ac:dyDescent="0.3">
      <c r="A96" s="11"/>
      <c r="B96" s="11"/>
      <c r="C96" s="14"/>
      <c r="D96" s="11"/>
      <c r="E96" s="11"/>
      <c r="F96" s="11"/>
      <c r="G96" s="11"/>
    </row>
    <row r="97" spans="1:7" x14ac:dyDescent="0.3">
      <c r="A97" s="11"/>
      <c r="B97" s="11"/>
      <c r="C97" s="14"/>
      <c r="D97" s="11"/>
      <c r="E97" s="11"/>
      <c r="F97" s="11"/>
      <c r="G97" s="11"/>
    </row>
    <row r="98" spans="1:7" x14ac:dyDescent="0.3">
      <c r="A98" s="11"/>
      <c r="B98" s="11"/>
      <c r="C98" s="14"/>
      <c r="D98" s="11"/>
      <c r="E98" s="11"/>
      <c r="F98" s="11"/>
      <c r="G98" s="11"/>
    </row>
    <row r="99" spans="1:7" x14ac:dyDescent="0.3">
      <c r="A99" s="11"/>
      <c r="B99" s="11"/>
      <c r="C99" s="14"/>
      <c r="D99" s="11"/>
      <c r="E99" s="11"/>
      <c r="F99" s="11"/>
      <c r="G99" s="11"/>
    </row>
    <row r="100" spans="1:7" x14ac:dyDescent="0.3">
      <c r="A100" s="11"/>
      <c r="B100" s="11"/>
      <c r="C100" s="14"/>
      <c r="D100" s="11"/>
      <c r="E100" s="11"/>
      <c r="F100" s="11"/>
      <c r="G100" s="11"/>
    </row>
    <row r="101" spans="1:7" x14ac:dyDescent="0.3">
      <c r="A101" s="11"/>
      <c r="B101" s="11"/>
      <c r="C101" s="14"/>
      <c r="D101" s="11"/>
      <c r="E101" s="11"/>
      <c r="F101" s="11"/>
      <c r="G101" s="11"/>
    </row>
    <row r="102" spans="1:7" x14ac:dyDescent="0.3">
      <c r="A102" s="11"/>
      <c r="B102" s="11"/>
      <c r="C102" s="14"/>
      <c r="D102" s="11"/>
      <c r="E102" s="11"/>
      <c r="F102" s="11"/>
      <c r="G102" s="11"/>
    </row>
    <row r="103" spans="1:7" x14ac:dyDescent="0.3">
      <c r="A103" s="11"/>
      <c r="B103" s="11"/>
      <c r="C103" s="14"/>
      <c r="D103" s="11"/>
      <c r="E103" s="11"/>
      <c r="F103" s="11"/>
      <c r="G103" s="11"/>
    </row>
    <row r="104" spans="1:7" x14ac:dyDescent="0.3">
      <c r="A104" s="11"/>
      <c r="B104" s="11"/>
      <c r="C104" s="14"/>
      <c r="D104" s="11"/>
      <c r="E104" s="11"/>
      <c r="F104" s="11"/>
      <c r="G104" s="11"/>
    </row>
    <row r="105" spans="1:7" x14ac:dyDescent="0.3">
      <c r="A105" s="11"/>
      <c r="B105" s="11"/>
      <c r="C105" s="14"/>
      <c r="D105" s="11"/>
      <c r="E105" s="11"/>
      <c r="F105" s="11"/>
      <c r="G105" s="11"/>
    </row>
    <row r="106" spans="1:7" x14ac:dyDescent="0.3">
      <c r="A106" s="11"/>
      <c r="B106" s="11"/>
      <c r="C106" s="14"/>
      <c r="D106" s="11"/>
      <c r="E106" s="11"/>
      <c r="F106" s="11"/>
      <c r="G106" s="11"/>
    </row>
    <row r="107" spans="1:7" x14ac:dyDescent="0.3">
      <c r="A107" s="11"/>
      <c r="B107" s="11"/>
      <c r="C107" s="14"/>
      <c r="D107" s="11"/>
      <c r="E107" s="11"/>
      <c r="F107" s="11"/>
      <c r="G107" s="11"/>
    </row>
    <row r="108" spans="1:7" x14ac:dyDescent="0.3">
      <c r="A108" s="11"/>
      <c r="B108" s="11"/>
      <c r="C108" s="14"/>
      <c r="D108" s="11"/>
      <c r="E108" s="11"/>
      <c r="F108" s="11"/>
      <c r="G108" s="11"/>
    </row>
    <row r="109" spans="1:7" x14ac:dyDescent="0.3">
      <c r="A109" s="11"/>
      <c r="B109" s="11"/>
      <c r="C109" s="14"/>
      <c r="D109" s="11"/>
      <c r="E109" s="11"/>
      <c r="F109" s="11"/>
      <c r="G109" s="11"/>
    </row>
    <row r="110" spans="1:7" x14ac:dyDescent="0.3">
      <c r="A110" s="11"/>
      <c r="B110" s="11"/>
      <c r="C110" s="14"/>
      <c r="D110" s="11"/>
      <c r="E110" s="11"/>
      <c r="F110" s="11"/>
      <c r="G110" s="11"/>
    </row>
    <row r="111" spans="1:7" x14ac:dyDescent="0.3">
      <c r="A111" s="11"/>
      <c r="B111" s="11"/>
      <c r="C111" s="14"/>
      <c r="D111" s="11"/>
      <c r="E111" s="11"/>
      <c r="F111" s="11"/>
      <c r="G111" s="11"/>
    </row>
    <row r="112" spans="1:7" x14ac:dyDescent="0.3">
      <c r="A112" s="11"/>
      <c r="B112" s="11"/>
      <c r="C112" s="14"/>
      <c r="D112" s="11"/>
      <c r="E112" s="11"/>
      <c r="F112" s="11"/>
      <c r="G112" s="11"/>
    </row>
    <row r="113" spans="1:7" x14ac:dyDescent="0.3">
      <c r="A113" s="11"/>
      <c r="B113" s="11"/>
      <c r="C113" s="14"/>
      <c r="D113" s="11"/>
      <c r="E113" s="11"/>
      <c r="F113" s="11"/>
      <c r="G113" s="11"/>
    </row>
    <row r="114" spans="1:7" x14ac:dyDescent="0.3">
      <c r="A114" s="11"/>
      <c r="B114" s="11"/>
      <c r="C114" s="14"/>
      <c r="D114" s="11"/>
      <c r="E114" s="11"/>
      <c r="F114" s="11"/>
      <c r="G114" s="11"/>
    </row>
    <row r="115" spans="1:7" x14ac:dyDescent="0.3">
      <c r="A115" s="11"/>
      <c r="B115" s="11"/>
      <c r="C115" s="14"/>
      <c r="D115" s="11"/>
      <c r="E115" s="11"/>
      <c r="F115" s="11"/>
      <c r="G115" s="11"/>
    </row>
    <row r="116" spans="1:7" x14ac:dyDescent="0.3">
      <c r="A116" s="11"/>
      <c r="B116" s="11"/>
      <c r="C116" s="14"/>
      <c r="D116" s="11"/>
      <c r="E116" s="11"/>
      <c r="F116" s="11"/>
      <c r="G116" s="11"/>
    </row>
    <row r="117" spans="1:7" x14ac:dyDescent="0.3">
      <c r="A117" s="11"/>
      <c r="B117" s="11"/>
      <c r="C117" s="14"/>
      <c r="D117" s="11"/>
      <c r="E117" s="11"/>
      <c r="F117" s="11"/>
      <c r="G117" s="11"/>
    </row>
    <row r="118" spans="1:7" x14ac:dyDescent="0.3">
      <c r="A118" s="11"/>
      <c r="B118" s="11"/>
      <c r="C118" s="14"/>
      <c r="D118" s="11"/>
      <c r="E118" s="11"/>
      <c r="F118" s="11"/>
      <c r="G118" s="11"/>
    </row>
    <row r="119" spans="1:7" x14ac:dyDescent="0.3">
      <c r="A119" s="11"/>
      <c r="B119" s="11"/>
      <c r="C119" s="14"/>
      <c r="D119" s="11"/>
      <c r="E119" s="11"/>
      <c r="F119" s="11"/>
      <c r="G119" s="11"/>
    </row>
    <row r="120" spans="1:7" x14ac:dyDescent="0.3">
      <c r="A120" s="11"/>
      <c r="B120" s="11"/>
      <c r="C120" s="14"/>
      <c r="D120" s="11"/>
      <c r="E120" s="11"/>
      <c r="F120" s="11"/>
      <c r="G120" s="11"/>
    </row>
    <row r="121" spans="1:7" x14ac:dyDescent="0.3">
      <c r="A121" s="11"/>
      <c r="B121" s="11"/>
      <c r="C121" s="14"/>
      <c r="D121" s="11"/>
      <c r="E121" s="11"/>
      <c r="F121" s="11"/>
      <c r="G121" s="11"/>
    </row>
    <row r="122" spans="1:7" x14ac:dyDescent="0.3">
      <c r="A122" s="11"/>
      <c r="B122" s="11"/>
      <c r="C122" s="14"/>
      <c r="D122" s="11"/>
      <c r="E122" s="11"/>
      <c r="F122" s="11"/>
      <c r="G122" s="11"/>
    </row>
    <row r="123" spans="1:7" x14ac:dyDescent="0.3">
      <c r="A123" s="11"/>
      <c r="B123" s="11"/>
      <c r="C123" s="14"/>
      <c r="D123" s="11"/>
      <c r="E123" s="11"/>
      <c r="F123" s="11"/>
      <c r="G123" s="11"/>
    </row>
    <row r="124" spans="1:7" x14ac:dyDescent="0.3">
      <c r="A124" s="11"/>
      <c r="B124" s="11"/>
      <c r="C124" s="14"/>
      <c r="D124" s="11"/>
      <c r="E124" s="11"/>
      <c r="F124" s="11"/>
      <c r="G124" s="11"/>
    </row>
    <row r="125" spans="1:7" x14ac:dyDescent="0.3">
      <c r="A125" s="11"/>
      <c r="B125" s="11"/>
      <c r="C125" s="14"/>
      <c r="D125" s="11"/>
      <c r="E125" s="11"/>
      <c r="F125" s="11"/>
      <c r="G125" s="11"/>
    </row>
    <row r="126" spans="1:7" x14ac:dyDescent="0.3">
      <c r="A126" s="11"/>
      <c r="B126" s="11"/>
      <c r="C126" s="14"/>
      <c r="D126" s="11"/>
      <c r="E126" s="11"/>
      <c r="F126" s="11"/>
      <c r="G126" s="11"/>
    </row>
    <row r="127" spans="1:7" x14ac:dyDescent="0.3">
      <c r="A127" s="11"/>
      <c r="B127" s="11"/>
      <c r="C127" s="14"/>
      <c r="D127" s="11"/>
      <c r="E127" s="11"/>
      <c r="F127" s="11"/>
      <c r="G127" s="11"/>
    </row>
    <row r="128" spans="1:7" x14ac:dyDescent="0.3">
      <c r="A128" s="11"/>
      <c r="B128" s="11"/>
      <c r="C128" s="14"/>
      <c r="D128" s="11"/>
      <c r="E128" s="11"/>
      <c r="F128" s="11"/>
      <c r="G128" s="11"/>
    </row>
    <row r="129" spans="1:7" x14ac:dyDescent="0.3">
      <c r="A129" s="11"/>
      <c r="B129" s="11"/>
      <c r="C129" s="14"/>
      <c r="D129" s="11"/>
      <c r="E129" s="11"/>
      <c r="F129" s="11"/>
      <c r="G129" s="11"/>
    </row>
    <row r="130" spans="1:7" x14ac:dyDescent="0.3">
      <c r="A130" s="11"/>
      <c r="B130" s="11"/>
      <c r="C130" s="14"/>
      <c r="D130" s="11"/>
      <c r="E130" s="11"/>
      <c r="F130" s="11"/>
      <c r="G130" s="11"/>
    </row>
    <row r="131" spans="1:7" x14ac:dyDescent="0.3">
      <c r="A131" s="11"/>
      <c r="B131" s="11"/>
      <c r="C131" s="14"/>
      <c r="D131" s="11"/>
      <c r="E131" s="11"/>
      <c r="F131" s="11"/>
      <c r="G131" s="11"/>
    </row>
    <row r="132" spans="1:7" x14ac:dyDescent="0.3">
      <c r="A132" s="11"/>
      <c r="B132" s="11"/>
      <c r="C132" s="14"/>
      <c r="D132" s="11"/>
      <c r="E132" s="11"/>
      <c r="F132" s="11"/>
      <c r="G132" s="11"/>
    </row>
    <row r="133" spans="1:7" x14ac:dyDescent="0.3">
      <c r="A133" s="11"/>
      <c r="B133" s="11"/>
      <c r="C133" s="14"/>
      <c r="D133" s="11"/>
      <c r="E133" s="11"/>
      <c r="F133" s="11"/>
      <c r="G133" s="11"/>
    </row>
    <row r="134" spans="1:7" x14ac:dyDescent="0.3">
      <c r="A134" s="11"/>
      <c r="B134" s="11"/>
      <c r="C134" s="14"/>
      <c r="D134" s="11"/>
      <c r="E134" s="11"/>
      <c r="F134" s="11"/>
      <c r="G134" s="11"/>
    </row>
    <row r="135" spans="1:7" x14ac:dyDescent="0.3">
      <c r="A135" s="11"/>
      <c r="B135" s="11"/>
      <c r="C135" s="14"/>
      <c r="D135" s="11"/>
      <c r="E135" s="11"/>
      <c r="F135" s="11"/>
      <c r="G135" s="11"/>
    </row>
    <row r="136" spans="1:7" x14ac:dyDescent="0.3">
      <c r="A136" s="11"/>
      <c r="B136" s="11"/>
      <c r="C136" s="14"/>
      <c r="D136" s="11"/>
      <c r="E136" s="11"/>
      <c r="F136" s="11"/>
      <c r="G136" s="11"/>
    </row>
    <row r="137" spans="1:7" x14ac:dyDescent="0.3">
      <c r="A137" s="11"/>
      <c r="B137" s="11"/>
      <c r="C137" s="14"/>
      <c r="D137" s="11"/>
      <c r="E137" s="11"/>
      <c r="F137" s="11"/>
      <c r="G137" s="11"/>
    </row>
    <row r="138" spans="1:7" x14ac:dyDescent="0.3">
      <c r="A138" s="11"/>
      <c r="B138" s="11"/>
      <c r="C138" s="14"/>
      <c r="D138" s="11"/>
      <c r="E138" s="11"/>
      <c r="F138" s="11"/>
      <c r="G138" s="11"/>
    </row>
    <row r="139" spans="1:7" x14ac:dyDescent="0.3">
      <c r="A139" s="11"/>
      <c r="B139" s="11"/>
      <c r="C139" s="14"/>
      <c r="D139" s="11"/>
      <c r="E139" s="11"/>
      <c r="F139" s="11"/>
      <c r="G139" s="11"/>
    </row>
    <row r="140" spans="1:7" x14ac:dyDescent="0.3">
      <c r="A140" s="11"/>
      <c r="B140" s="11"/>
      <c r="C140" s="14"/>
      <c r="D140" s="11"/>
      <c r="E140" s="11"/>
      <c r="F140" s="11"/>
      <c r="G140" s="11"/>
    </row>
    <row r="141" spans="1:7" x14ac:dyDescent="0.3">
      <c r="A141" s="11"/>
      <c r="B141" s="11"/>
      <c r="C141" s="14"/>
      <c r="D141" s="11"/>
      <c r="E141" s="11"/>
      <c r="F141" s="11"/>
      <c r="G141" s="11"/>
    </row>
    <row r="142" spans="1:7" x14ac:dyDescent="0.3">
      <c r="A142" s="11"/>
      <c r="B142" s="11"/>
      <c r="C142" s="14"/>
      <c r="D142" s="11"/>
      <c r="E142" s="11"/>
      <c r="F142" s="11"/>
      <c r="G142" s="11"/>
    </row>
    <row r="143" spans="1:7" x14ac:dyDescent="0.3">
      <c r="A143" s="11"/>
      <c r="B143" s="11"/>
      <c r="C143" s="14"/>
      <c r="D143" s="11"/>
      <c r="E143" s="11"/>
      <c r="F143" s="11"/>
      <c r="G143" s="11"/>
    </row>
    <row r="144" spans="1:7" x14ac:dyDescent="0.3">
      <c r="A144" s="11"/>
      <c r="B144" s="11"/>
      <c r="C144" s="14"/>
      <c r="D144" s="11"/>
      <c r="E144" s="11"/>
      <c r="F144" s="11"/>
      <c r="G144" s="11"/>
    </row>
    <row r="145" spans="1:7" x14ac:dyDescent="0.3">
      <c r="A145" s="11"/>
      <c r="B145" s="11"/>
      <c r="C145" s="14"/>
      <c r="D145" s="11"/>
      <c r="E145" s="11"/>
      <c r="F145" s="11"/>
      <c r="G145" s="11"/>
    </row>
    <row r="146" spans="1:7" x14ac:dyDescent="0.3">
      <c r="A146" s="11"/>
      <c r="B146" s="11"/>
      <c r="C146" s="14"/>
      <c r="D146" s="11"/>
      <c r="E146" s="11"/>
      <c r="F146" s="11"/>
      <c r="G146" s="11"/>
    </row>
    <row r="147" spans="1:7" x14ac:dyDescent="0.3">
      <c r="A147" s="11"/>
      <c r="B147" s="11"/>
      <c r="C147" s="14"/>
      <c r="D147" s="11"/>
      <c r="E147" s="11"/>
      <c r="F147" s="11"/>
      <c r="G147" s="11"/>
    </row>
    <row r="148" spans="1:7" x14ac:dyDescent="0.3">
      <c r="A148" s="11"/>
      <c r="B148" s="11"/>
      <c r="C148" s="14"/>
      <c r="D148" s="11"/>
      <c r="E148" s="11"/>
      <c r="F148" s="11"/>
      <c r="G148" s="11"/>
    </row>
    <row r="149" spans="1:7" x14ac:dyDescent="0.3">
      <c r="A149" s="11"/>
      <c r="B149" s="11"/>
      <c r="C149" s="14"/>
      <c r="D149" s="11"/>
      <c r="E149" s="11"/>
      <c r="F149" s="11"/>
      <c r="G149" s="11"/>
    </row>
    <row r="150" spans="1:7" x14ac:dyDescent="0.3">
      <c r="A150" s="11"/>
      <c r="B150" s="11"/>
      <c r="C150" s="14"/>
      <c r="D150" s="11"/>
      <c r="E150" s="11"/>
      <c r="F150" s="11"/>
      <c r="G150" s="11"/>
    </row>
    <row r="151" spans="1:7" x14ac:dyDescent="0.3">
      <c r="A151" s="11"/>
      <c r="B151" s="11"/>
      <c r="C151" s="14"/>
      <c r="D151" s="11"/>
      <c r="E151" s="11"/>
      <c r="F151" s="11"/>
      <c r="G151" s="11"/>
    </row>
    <row r="152" spans="1:7" x14ac:dyDescent="0.3">
      <c r="A152" s="11"/>
      <c r="B152" s="11"/>
      <c r="C152" s="14"/>
      <c r="D152" s="11"/>
      <c r="E152" s="11"/>
      <c r="F152" s="11"/>
      <c r="G152" s="11"/>
    </row>
    <row r="153" spans="1:7" x14ac:dyDescent="0.3">
      <c r="A153" s="11"/>
      <c r="B153" s="11"/>
      <c r="C153" s="14"/>
      <c r="D153" s="11"/>
      <c r="E153" s="11"/>
      <c r="F153" s="11"/>
      <c r="G153" s="11"/>
    </row>
    <row r="154" spans="1:7" x14ac:dyDescent="0.3">
      <c r="A154" s="11"/>
      <c r="B154" s="11"/>
      <c r="C154" s="14"/>
      <c r="D154" s="11"/>
      <c r="E154" s="11"/>
      <c r="F154" s="11"/>
      <c r="G154" s="11"/>
    </row>
    <row r="155" spans="1:7" x14ac:dyDescent="0.3">
      <c r="A155" s="11"/>
      <c r="B155" s="11"/>
      <c r="C155" s="14"/>
      <c r="D155" s="11"/>
      <c r="E155" s="11"/>
      <c r="F155" s="11"/>
      <c r="G155" s="11"/>
    </row>
    <row r="156" spans="1:7" x14ac:dyDescent="0.3">
      <c r="A156" s="11"/>
      <c r="B156" s="11"/>
      <c r="C156" s="14"/>
      <c r="D156" s="11"/>
      <c r="E156" s="11"/>
      <c r="F156" s="11"/>
      <c r="G156" s="11"/>
    </row>
    <row r="157" spans="1:7" x14ac:dyDescent="0.3">
      <c r="A157" s="11"/>
      <c r="B157" s="11"/>
      <c r="C157" s="14"/>
      <c r="D157" s="11"/>
      <c r="E157" s="11"/>
      <c r="F157" s="11"/>
      <c r="G157" s="11"/>
    </row>
    <row r="158" spans="1:7" x14ac:dyDescent="0.3">
      <c r="A158" s="11"/>
      <c r="B158" s="11"/>
      <c r="C158" s="14"/>
      <c r="D158" s="11"/>
      <c r="E158" s="11"/>
      <c r="F158" s="11"/>
      <c r="G158" s="11"/>
    </row>
    <row r="159" spans="1:7" x14ac:dyDescent="0.3">
      <c r="A159" s="11"/>
      <c r="B159" s="11"/>
      <c r="C159" s="14"/>
      <c r="D159" s="11"/>
      <c r="E159" s="11"/>
      <c r="F159" s="11"/>
      <c r="G159" s="11"/>
    </row>
    <row r="160" spans="1:7" x14ac:dyDescent="0.3">
      <c r="A160" s="11"/>
      <c r="B160" s="11"/>
      <c r="C160" s="14"/>
      <c r="D160" s="11"/>
      <c r="E160" s="11"/>
      <c r="F160" s="11"/>
      <c r="G160" s="11"/>
    </row>
    <row r="161" spans="1:7" x14ac:dyDescent="0.3">
      <c r="A161" s="11"/>
      <c r="B161" s="11"/>
      <c r="C161" s="14"/>
      <c r="D161" s="11"/>
      <c r="E161" s="11"/>
      <c r="F161" s="11"/>
      <c r="G161" s="11"/>
    </row>
    <row r="162" spans="1:7" x14ac:dyDescent="0.3">
      <c r="A162" s="11"/>
      <c r="B162" s="11"/>
      <c r="C162" s="14"/>
      <c r="D162" s="11"/>
      <c r="E162" s="11"/>
      <c r="F162" s="11"/>
      <c r="G162" s="11"/>
    </row>
    <row r="163" spans="1:7" x14ac:dyDescent="0.3">
      <c r="A163" s="11"/>
      <c r="B163" s="11"/>
      <c r="C163" s="14"/>
      <c r="D163" s="11"/>
      <c r="E163" s="11"/>
      <c r="F163" s="11"/>
      <c r="G163" s="11"/>
    </row>
    <row r="164" spans="1:7" x14ac:dyDescent="0.3">
      <c r="A164" s="11"/>
      <c r="B164" s="11"/>
      <c r="C164" s="14"/>
      <c r="D164" s="11"/>
      <c r="E164" s="11"/>
      <c r="F164" s="11"/>
      <c r="G164" s="11"/>
    </row>
    <row r="165" spans="1:7" x14ac:dyDescent="0.3">
      <c r="A165" s="11"/>
      <c r="B165" s="11"/>
      <c r="C165" s="14"/>
      <c r="D165" s="11"/>
      <c r="E165" s="11"/>
      <c r="F165" s="11"/>
      <c r="G165" s="11"/>
    </row>
    <row r="166" spans="1:7" x14ac:dyDescent="0.3">
      <c r="A166" s="11"/>
      <c r="B166" s="11"/>
      <c r="C166" s="14"/>
      <c r="D166" s="11"/>
      <c r="E166" s="11"/>
      <c r="F166" s="11"/>
      <c r="G166" s="11"/>
    </row>
    <row r="167" spans="1:7" x14ac:dyDescent="0.3">
      <c r="A167" s="11"/>
      <c r="B167" s="11"/>
      <c r="C167" s="14"/>
      <c r="D167" s="11"/>
      <c r="E167" s="11"/>
      <c r="F167" s="11"/>
      <c r="G167" s="11"/>
    </row>
    <row r="168" spans="1:7" x14ac:dyDescent="0.3">
      <c r="A168" s="11"/>
      <c r="B168" s="11"/>
      <c r="C168" s="14"/>
      <c r="D168" s="11"/>
      <c r="E168" s="11"/>
      <c r="F168" s="11"/>
      <c r="G168" s="11"/>
    </row>
    <row r="169" spans="1:7" x14ac:dyDescent="0.3">
      <c r="A169" s="11"/>
      <c r="B169" s="11"/>
      <c r="C169" s="14"/>
      <c r="D169" s="11"/>
      <c r="E169" s="11"/>
      <c r="F169" s="11"/>
      <c r="G169" s="11"/>
    </row>
    <row r="170" spans="1:7" x14ac:dyDescent="0.3">
      <c r="A170" s="11"/>
      <c r="B170" s="11"/>
      <c r="C170" s="14"/>
      <c r="D170" s="11"/>
      <c r="E170" s="11"/>
      <c r="F170" s="11"/>
      <c r="G170" s="11"/>
    </row>
    <row r="171" spans="1:7" x14ac:dyDescent="0.3">
      <c r="A171" s="11"/>
      <c r="B171" s="11"/>
      <c r="C171" s="14"/>
      <c r="D171" s="11"/>
      <c r="E171" s="11"/>
      <c r="F171" s="11"/>
      <c r="G171" s="11"/>
    </row>
    <row r="172" spans="1:7" x14ac:dyDescent="0.3">
      <c r="A172" s="11"/>
      <c r="B172" s="11"/>
      <c r="C172" s="14"/>
      <c r="D172" s="11"/>
      <c r="E172" s="11"/>
      <c r="F172" s="11"/>
      <c r="G172" s="11"/>
    </row>
    <row r="173" spans="1:7" x14ac:dyDescent="0.3">
      <c r="A173" s="11"/>
      <c r="B173" s="11"/>
      <c r="C173" s="14"/>
      <c r="D173" s="11"/>
      <c r="E173" s="11"/>
      <c r="F173" s="11"/>
      <c r="G173" s="11"/>
    </row>
    <row r="174" spans="1:7" x14ac:dyDescent="0.3">
      <c r="A174" s="11"/>
      <c r="B174" s="11"/>
      <c r="C174" s="14"/>
      <c r="D174" s="11"/>
      <c r="E174" s="11"/>
      <c r="F174" s="11"/>
      <c r="G174" s="11"/>
    </row>
    <row r="175" spans="1:7" x14ac:dyDescent="0.3">
      <c r="A175" s="11"/>
      <c r="B175" s="11"/>
      <c r="C175" s="14"/>
      <c r="D175" s="11"/>
      <c r="E175" s="11"/>
      <c r="F175" s="11"/>
      <c r="G175" s="11"/>
    </row>
    <row r="176" spans="1:7" x14ac:dyDescent="0.3">
      <c r="A176" s="11"/>
      <c r="B176" s="11"/>
      <c r="C176" s="14"/>
      <c r="D176" s="11"/>
      <c r="E176" s="11"/>
      <c r="F176" s="11"/>
      <c r="G176" s="11"/>
    </row>
    <row r="177" spans="1:7" x14ac:dyDescent="0.3">
      <c r="A177" s="11"/>
      <c r="B177" s="11"/>
      <c r="C177" s="14"/>
      <c r="D177" s="11"/>
      <c r="E177" s="11"/>
      <c r="F177" s="11"/>
      <c r="G177" s="11"/>
    </row>
    <row r="178" spans="1:7" x14ac:dyDescent="0.3">
      <c r="A178" s="11"/>
      <c r="B178" s="11"/>
      <c r="C178" s="14"/>
      <c r="D178" s="11"/>
      <c r="E178" s="11"/>
      <c r="F178" s="11"/>
      <c r="G178" s="11"/>
    </row>
    <row r="179" spans="1:7" x14ac:dyDescent="0.3">
      <c r="A179" s="11"/>
      <c r="B179" s="11"/>
      <c r="C179" s="14"/>
      <c r="D179" s="11"/>
      <c r="E179" s="11"/>
      <c r="F179" s="11"/>
      <c r="G179" s="11"/>
    </row>
    <row r="180" spans="1:7" x14ac:dyDescent="0.3">
      <c r="A180" s="11"/>
      <c r="B180" s="11"/>
      <c r="C180" s="14"/>
      <c r="D180" s="11"/>
      <c r="E180" s="11"/>
      <c r="F180" s="11"/>
      <c r="G180" s="11"/>
    </row>
    <row r="181" spans="1:7" x14ac:dyDescent="0.3">
      <c r="A181" s="11"/>
      <c r="B181" s="11"/>
      <c r="C181" s="14"/>
      <c r="D181" s="11"/>
      <c r="E181" s="11"/>
      <c r="F181" s="11"/>
      <c r="G181" s="11"/>
    </row>
    <row r="182" spans="1:7" x14ac:dyDescent="0.3">
      <c r="A182" s="11"/>
      <c r="B182" s="11"/>
      <c r="C182" s="14"/>
      <c r="D182" s="11"/>
      <c r="E182" s="11"/>
      <c r="F182" s="11"/>
      <c r="G182" s="11"/>
    </row>
    <row r="183" spans="1:7" x14ac:dyDescent="0.3">
      <c r="A183" s="11"/>
      <c r="B183" s="11"/>
      <c r="C183" s="14"/>
      <c r="D183" s="11"/>
      <c r="E183" s="11"/>
      <c r="F183" s="11"/>
      <c r="G183" s="11"/>
    </row>
    <row r="184" spans="1:7" x14ac:dyDescent="0.3">
      <c r="A184" s="11"/>
      <c r="B184" s="11"/>
      <c r="C184" s="14"/>
      <c r="D184" s="11"/>
      <c r="E184" s="11"/>
      <c r="F184" s="11"/>
      <c r="G184" s="11"/>
    </row>
    <row r="185" spans="1:7" x14ac:dyDescent="0.3">
      <c r="A185" s="11"/>
      <c r="B185" s="11"/>
      <c r="C185" s="14"/>
      <c r="D185" s="11"/>
      <c r="E185" s="11"/>
      <c r="F185" s="11"/>
      <c r="G185" s="11"/>
    </row>
    <row r="186" spans="1:7" x14ac:dyDescent="0.3">
      <c r="A186" s="11"/>
      <c r="B186" s="11"/>
      <c r="C186" s="14"/>
      <c r="D186" s="11"/>
      <c r="E186" s="11"/>
      <c r="F186" s="11"/>
      <c r="G186" s="11"/>
    </row>
    <row r="187" spans="1:7" x14ac:dyDescent="0.3">
      <c r="A187" s="11"/>
      <c r="B187" s="11"/>
      <c r="C187" s="14"/>
      <c r="D187" s="11"/>
      <c r="E187" s="11"/>
      <c r="F187" s="11"/>
      <c r="G187" s="11"/>
    </row>
    <row r="188" spans="1:7" x14ac:dyDescent="0.3">
      <c r="A188" s="11"/>
      <c r="B188" s="11"/>
      <c r="C188" s="14"/>
      <c r="D188" s="11"/>
      <c r="E188" s="11"/>
      <c r="F188" s="11"/>
      <c r="G188" s="11"/>
    </row>
    <row r="189" spans="1:7" x14ac:dyDescent="0.3">
      <c r="A189" s="11"/>
      <c r="B189" s="11"/>
      <c r="C189" s="14"/>
      <c r="D189" s="11"/>
      <c r="E189" s="11"/>
      <c r="F189" s="11"/>
      <c r="G189" s="11"/>
    </row>
    <row r="190" spans="1:7" x14ac:dyDescent="0.3">
      <c r="A190" s="11"/>
      <c r="B190" s="11"/>
      <c r="C190" s="14"/>
      <c r="D190" s="11"/>
      <c r="E190" s="11"/>
      <c r="F190" s="11"/>
      <c r="G190" s="11"/>
    </row>
    <row r="191" spans="1:7" x14ac:dyDescent="0.3">
      <c r="A191" s="11"/>
      <c r="B191" s="11"/>
      <c r="C191" s="14"/>
      <c r="D191" s="11"/>
      <c r="E191" s="11"/>
      <c r="F191" s="11"/>
      <c r="G191" s="11"/>
    </row>
    <row r="192" spans="1:7" x14ac:dyDescent="0.3">
      <c r="A192" s="11"/>
      <c r="B192" s="11"/>
      <c r="C192" s="14"/>
      <c r="D192" s="11"/>
      <c r="E192" s="11"/>
      <c r="F192" s="11"/>
      <c r="G192" s="11"/>
    </row>
    <row r="193" spans="1:7" x14ac:dyDescent="0.3">
      <c r="A193" s="11"/>
      <c r="B193" s="11"/>
      <c r="C193" s="14"/>
      <c r="D193" s="11"/>
      <c r="E193" s="11"/>
      <c r="F193" s="11"/>
      <c r="G193" s="11"/>
    </row>
    <row r="194" spans="1:7" x14ac:dyDescent="0.3">
      <c r="A194" s="11"/>
      <c r="B194" s="11"/>
      <c r="C194" s="14"/>
      <c r="D194" s="11"/>
      <c r="E194" s="11"/>
      <c r="F194" s="11"/>
      <c r="G194" s="11"/>
    </row>
    <row r="195" spans="1:7" x14ac:dyDescent="0.3">
      <c r="A195" s="11"/>
      <c r="B195" s="11"/>
      <c r="C195" s="14"/>
      <c r="D195" s="11"/>
      <c r="E195" s="11"/>
      <c r="F195" s="11"/>
      <c r="G195" s="11"/>
    </row>
    <row r="196" spans="1:7" x14ac:dyDescent="0.3">
      <c r="A196" s="11"/>
      <c r="B196" s="11"/>
      <c r="C196" s="14"/>
      <c r="D196" s="11"/>
      <c r="E196" s="11"/>
      <c r="F196" s="11"/>
      <c r="G196" s="11"/>
    </row>
    <row r="197" spans="1:7" x14ac:dyDescent="0.3">
      <c r="A197" s="11"/>
      <c r="B197" s="11"/>
      <c r="C197" s="14"/>
      <c r="D197" s="11"/>
      <c r="E197" s="11"/>
      <c r="F197" s="11"/>
      <c r="G197" s="11"/>
    </row>
    <row r="198" spans="1:7" x14ac:dyDescent="0.3">
      <c r="A198" s="11"/>
      <c r="B198" s="11"/>
      <c r="C198" s="14"/>
      <c r="D198" s="11"/>
      <c r="E198" s="11"/>
      <c r="F198" s="11"/>
      <c r="G198" s="11"/>
    </row>
    <row r="199" spans="1:7" x14ac:dyDescent="0.3">
      <c r="A199" s="11"/>
      <c r="B199" s="11"/>
      <c r="C199" s="14"/>
      <c r="D199" s="11"/>
      <c r="E199" s="11"/>
      <c r="F199" s="11"/>
      <c r="G199" s="11"/>
    </row>
    <row r="200" spans="1:7" x14ac:dyDescent="0.3">
      <c r="A200" s="11"/>
      <c r="B200" s="11"/>
      <c r="C200" s="14"/>
      <c r="D200" s="11"/>
      <c r="E200" s="11"/>
      <c r="F200" s="11"/>
      <c r="G200" s="11"/>
    </row>
    <row r="201" spans="1:7" x14ac:dyDescent="0.3">
      <c r="A201" s="11"/>
      <c r="B201" s="11"/>
      <c r="C201" s="14"/>
      <c r="D201" s="11"/>
      <c r="E201" s="11"/>
      <c r="F201" s="11"/>
      <c r="G201" s="11"/>
    </row>
    <row r="202" spans="1:7" x14ac:dyDescent="0.3">
      <c r="A202" s="11"/>
      <c r="B202" s="11"/>
      <c r="C202" s="14"/>
      <c r="D202" s="11"/>
      <c r="E202" s="11"/>
      <c r="F202" s="11"/>
      <c r="G202" s="11"/>
    </row>
    <row r="203" spans="1:7" x14ac:dyDescent="0.3">
      <c r="A203" s="11"/>
      <c r="B203" s="11"/>
      <c r="C203" s="14"/>
      <c r="D203" s="11"/>
      <c r="E203" s="11"/>
      <c r="F203" s="11"/>
      <c r="G203" s="11"/>
    </row>
    <row r="204" spans="1:7" x14ac:dyDescent="0.3">
      <c r="A204" s="11"/>
      <c r="B204" s="11"/>
      <c r="C204" s="14"/>
      <c r="D204" s="11"/>
      <c r="E204" s="11"/>
      <c r="F204" s="11"/>
      <c r="G204" s="11"/>
    </row>
    <row r="205" spans="1:7" x14ac:dyDescent="0.3">
      <c r="A205" s="11"/>
      <c r="B205" s="11"/>
      <c r="C205" s="14"/>
      <c r="D205" s="11"/>
      <c r="E205" s="11"/>
      <c r="F205" s="11"/>
      <c r="G205" s="11"/>
    </row>
    <row r="206" spans="1:7" x14ac:dyDescent="0.3">
      <c r="A206" s="11"/>
      <c r="B206" s="11"/>
      <c r="C206" s="14"/>
      <c r="D206" s="11"/>
      <c r="E206" s="11"/>
      <c r="F206" s="11"/>
      <c r="G206" s="11"/>
    </row>
    <row r="207" spans="1:7" x14ac:dyDescent="0.3">
      <c r="A207" s="11"/>
      <c r="B207" s="11"/>
      <c r="C207" s="14"/>
      <c r="D207" s="11"/>
      <c r="E207" s="11"/>
      <c r="F207" s="11"/>
      <c r="G207" s="11"/>
    </row>
    <row r="208" spans="1:7" x14ac:dyDescent="0.3">
      <c r="A208" s="11"/>
      <c r="B208" s="11"/>
      <c r="C208" s="14"/>
      <c r="D208" s="11"/>
      <c r="E208" s="11"/>
      <c r="F208" s="11"/>
      <c r="G208" s="11"/>
    </row>
    <row r="209" spans="1:7" x14ac:dyDescent="0.3">
      <c r="A209" s="11"/>
      <c r="B209" s="11"/>
      <c r="C209" s="14"/>
      <c r="D209" s="11"/>
      <c r="E209" s="11"/>
      <c r="F209" s="11"/>
      <c r="G209" s="11"/>
    </row>
    <row r="210" spans="1:7" x14ac:dyDescent="0.3">
      <c r="A210" s="11"/>
      <c r="B210" s="11"/>
      <c r="C210" s="14"/>
      <c r="D210" s="11"/>
      <c r="E210" s="11"/>
      <c r="F210" s="11"/>
      <c r="G210" s="11"/>
    </row>
    <row r="211" spans="1:7" x14ac:dyDescent="0.3">
      <c r="A211" s="11"/>
      <c r="B211" s="11"/>
      <c r="C211" s="14"/>
      <c r="D211" s="11"/>
      <c r="E211" s="11"/>
      <c r="F211" s="11"/>
      <c r="G211" s="11"/>
    </row>
    <row r="212" spans="1:7" x14ac:dyDescent="0.3">
      <c r="A212" s="11"/>
      <c r="B212" s="11"/>
      <c r="C212" s="14"/>
      <c r="D212" s="11"/>
      <c r="E212" s="11"/>
      <c r="F212" s="11"/>
      <c r="G212" s="11"/>
    </row>
    <row r="213" spans="1:7" x14ac:dyDescent="0.3">
      <c r="A213" s="11"/>
      <c r="B213" s="11"/>
      <c r="C213" s="14"/>
      <c r="D213" s="11"/>
      <c r="E213" s="11"/>
      <c r="F213" s="11"/>
      <c r="G213" s="11"/>
    </row>
    <row r="214" spans="1:7" x14ac:dyDescent="0.3">
      <c r="A214" s="11"/>
      <c r="B214" s="11"/>
      <c r="C214" s="14"/>
      <c r="D214" s="11"/>
      <c r="E214" s="11"/>
      <c r="F214" s="11"/>
      <c r="G214" s="11"/>
    </row>
    <row r="215" spans="1:7" x14ac:dyDescent="0.3">
      <c r="A215" s="11"/>
      <c r="B215" s="11"/>
      <c r="C215" s="14"/>
      <c r="D215" s="11"/>
      <c r="E215" s="11"/>
      <c r="F215" s="11"/>
      <c r="G215" s="11"/>
    </row>
    <row r="216" spans="1:7" x14ac:dyDescent="0.3">
      <c r="A216" s="11"/>
      <c r="B216" s="11"/>
      <c r="C216" s="14"/>
      <c r="D216" s="11"/>
      <c r="E216" s="11"/>
      <c r="F216" s="11"/>
      <c r="G216" s="11"/>
    </row>
    <row r="217" spans="1:7" x14ac:dyDescent="0.3">
      <c r="A217" s="11"/>
      <c r="B217" s="11"/>
      <c r="C217" s="14"/>
      <c r="D217" s="11"/>
      <c r="E217" s="11"/>
      <c r="F217" s="11"/>
      <c r="G217" s="11"/>
    </row>
    <row r="218" spans="1:7" x14ac:dyDescent="0.3">
      <c r="A218" s="11"/>
      <c r="B218" s="11"/>
      <c r="C218" s="14"/>
      <c r="D218" s="11"/>
      <c r="E218" s="11"/>
      <c r="F218" s="11"/>
      <c r="G218" s="11"/>
    </row>
    <row r="219" spans="1:7" x14ac:dyDescent="0.3">
      <c r="A219" s="11"/>
      <c r="B219" s="11"/>
      <c r="C219" s="14"/>
      <c r="D219" s="11"/>
      <c r="E219" s="11"/>
      <c r="F219" s="11"/>
      <c r="G219" s="11"/>
    </row>
    <row r="220" spans="1:7" x14ac:dyDescent="0.3">
      <c r="A220" s="11"/>
      <c r="B220" s="11"/>
      <c r="C220" s="14"/>
      <c r="D220" s="11"/>
      <c r="E220" s="11"/>
      <c r="F220" s="11"/>
      <c r="G220" s="11"/>
    </row>
    <row r="221" spans="1:7" x14ac:dyDescent="0.3">
      <c r="A221" s="11"/>
      <c r="B221" s="11"/>
      <c r="C221" s="14"/>
      <c r="D221" s="11"/>
      <c r="E221" s="11"/>
      <c r="F221" s="11"/>
      <c r="G221" s="11"/>
    </row>
    <row r="222" spans="1:7" x14ac:dyDescent="0.3">
      <c r="A222" s="11"/>
      <c r="B222" s="11"/>
      <c r="C222" s="14"/>
      <c r="D222" s="11"/>
      <c r="E222" s="11"/>
      <c r="F222" s="11"/>
      <c r="G222" s="11"/>
    </row>
    <row r="223" spans="1:7" x14ac:dyDescent="0.3">
      <c r="A223" s="11"/>
      <c r="B223" s="11"/>
      <c r="C223" s="14"/>
      <c r="D223" s="11"/>
      <c r="E223" s="11"/>
      <c r="F223" s="11"/>
      <c r="G223" s="11"/>
    </row>
    <row r="224" spans="1:7" x14ac:dyDescent="0.3">
      <c r="A224" s="11"/>
      <c r="B224" s="11"/>
      <c r="C224" s="14"/>
      <c r="D224" s="11"/>
      <c r="E224" s="11"/>
      <c r="F224" s="11"/>
      <c r="G224" s="11"/>
    </row>
    <row r="225" spans="1:7" x14ac:dyDescent="0.3">
      <c r="A225" s="11"/>
      <c r="B225" s="11"/>
      <c r="C225" s="14"/>
      <c r="D225" s="11"/>
      <c r="E225" s="11"/>
      <c r="F225" s="11"/>
      <c r="G225" s="11"/>
    </row>
    <row r="226" spans="1:7" x14ac:dyDescent="0.3">
      <c r="A226" s="11"/>
      <c r="B226" s="11"/>
      <c r="C226" s="14"/>
      <c r="D226" s="11"/>
      <c r="E226" s="11"/>
      <c r="F226" s="11"/>
      <c r="G226" s="11"/>
    </row>
    <row r="227" spans="1:7" x14ac:dyDescent="0.3">
      <c r="A227" s="11"/>
      <c r="B227" s="11"/>
      <c r="C227" s="14"/>
      <c r="D227" s="11"/>
      <c r="E227" s="11"/>
      <c r="F227" s="11"/>
      <c r="G227" s="11"/>
    </row>
    <row r="228" spans="1:7" x14ac:dyDescent="0.3">
      <c r="A228" s="11"/>
      <c r="B228" s="11"/>
      <c r="C228" s="14"/>
      <c r="D228" s="11"/>
      <c r="E228" s="11"/>
      <c r="F228" s="11"/>
      <c r="G228" s="11"/>
    </row>
    <row r="229" spans="1:7" x14ac:dyDescent="0.3">
      <c r="A229" s="11"/>
      <c r="B229" s="11"/>
      <c r="C229" s="14"/>
      <c r="D229" s="11"/>
      <c r="E229" s="11"/>
      <c r="F229" s="11"/>
      <c r="G229" s="11"/>
    </row>
    <row r="230" spans="1:7" x14ac:dyDescent="0.3">
      <c r="A230" s="11"/>
      <c r="B230" s="11"/>
      <c r="C230" s="14"/>
      <c r="D230" s="11"/>
      <c r="E230" s="11"/>
      <c r="F230" s="11"/>
      <c r="G230" s="11"/>
    </row>
    <row r="231" spans="1:7" x14ac:dyDescent="0.3">
      <c r="A231" s="11"/>
      <c r="B231" s="11"/>
      <c r="C231" s="14"/>
      <c r="D231" s="11"/>
      <c r="E231" s="11"/>
      <c r="F231" s="11"/>
      <c r="G231" s="11"/>
    </row>
    <row r="232" spans="1:7" x14ac:dyDescent="0.3">
      <c r="A232" s="11"/>
      <c r="B232" s="11"/>
      <c r="C232" s="14"/>
      <c r="D232" s="11"/>
      <c r="E232" s="11"/>
      <c r="F232" s="11"/>
      <c r="G232" s="11"/>
    </row>
    <row r="233" spans="1:7" x14ac:dyDescent="0.3">
      <c r="A233" s="11"/>
      <c r="B233" s="11"/>
      <c r="C233" s="14"/>
      <c r="D233" s="11"/>
      <c r="E233" s="11"/>
      <c r="F233" s="11"/>
      <c r="G233" s="11"/>
    </row>
    <row r="234" spans="1:7" x14ac:dyDescent="0.3">
      <c r="A234" s="11"/>
      <c r="B234" s="11"/>
      <c r="C234" s="14"/>
      <c r="D234" s="11"/>
      <c r="E234" s="11"/>
      <c r="F234" s="11"/>
      <c r="G234" s="11"/>
    </row>
    <row r="235" spans="1:7" x14ac:dyDescent="0.3">
      <c r="A235" s="11"/>
      <c r="B235" s="11"/>
      <c r="C235" s="14"/>
      <c r="D235" s="11"/>
      <c r="E235" s="11"/>
      <c r="F235" s="11"/>
      <c r="G235" s="11"/>
    </row>
    <row r="236" spans="1:7" x14ac:dyDescent="0.3">
      <c r="A236" s="11"/>
      <c r="B236" s="11"/>
      <c r="C236" s="14"/>
      <c r="D236" s="11"/>
      <c r="E236" s="11"/>
      <c r="F236" s="11"/>
      <c r="G236" s="11"/>
    </row>
    <row r="237" spans="1:7" x14ac:dyDescent="0.3">
      <c r="A237" s="11"/>
      <c r="B237" s="11"/>
      <c r="C237" s="14"/>
      <c r="D237" s="11"/>
      <c r="E237" s="11"/>
      <c r="F237" s="11"/>
      <c r="G237" s="11"/>
    </row>
    <row r="238" spans="1:7" x14ac:dyDescent="0.3">
      <c r="A238" s="11"/>
      <c r="B238" s="11"/>
      <c r="C238" s="14"/>
      <c r="D238" s="11"/>
      <c r="E238" s="11"/>
      <c r="F238" s="11"/>
      <c r="G238" s="11"/>
    </row>
    <row r="239" spans="1:7" x14ac:dyDescent="0.3">
      <c r="A239" s="11"/>
      <c r="B239" s="11"/>
      <c r="C239" s="14"/>
      <c r="D239" s="11"/>
      <c r="E239" s="11"/>
      <c r="F239" s="11"/>
      <c r="G239" s="11"/>
    </row>
    <row r="240" spans="1:7" x14ac:dyDescent="0.3">
      <c r="A240" s="11"/>
      <c r="B240" s="11"/>
      <c r="C240" s="14"/>
      <c r="D240" s="11"/>
      <c r="E240" s="11"/>
      <c r="F240" s="11"/>
      <c r="G240" s="11"/>
    </row>
    <row r="241" spans="1:7" x14ac:dyDescent="0.3">
      <c r="A241" s="11"/>
      <c r="B241" s="11"/>
      <c r="C241" s="14"/>
      <c r="D241" s="11"/>
      <c r="E241" s="11"/>
      <c r="F241" s="11"/>
      <c r="G241" s="11"/>
    </row>
    <row r="242" spans="1:7" x14ac:dyDescent="0.3">
      <c r="A242" s="11"/>
      <c r="B242" s="11"/>
      <c r="C242" s="14"/>
      <c r="D242" s="11"/>
      <c r="E242" s="11"/>
      <c r="F242" s="11"/>
      <c r="G242" s="11"/>
    </row>
    <row r="243" spans="1:7" x14ac:dyDescent="0.3">
      <c r="A243" s="11"/>
      <c r="B243" s="11"/>
      <c r="C243" s="14"/>
      <c r="D243" s="11"/>
      <c r="E243" s="11"/>
      <c r="F243" s="11"/>
      <c r="G243" s="11"/>
    </row>
    <row r="244" spans="1:7" x14ac:dyDescent="0.3">
      <c r="A244" s="11"/>
      <c r="B244" s="11"/>
      <c r="C244" s="14"/>
      <c r="D244" s="11"/>
      <c r="E244" s="11"/>
      <c r="F244" s="11"/>
      <c r="G244" s="11"/>
    </row>
    <row r="245" spans="1:7" x14ac:dyDescent="0.3">
      <c r="A245" s="11"/>
      <c r="B245" s="11"/>
      <c r="C245" s="14"/>
      <c r="D245" s="11"/>
      <c r="E245" s="11"/>
      <c r="F245" s="11"/>
      <c r="G245" s="11"/>
    </row>
    <row r="246" spans="1:7" x14ac:dyDescent="0.3">
      <c r="A246" s="11"/>
      <c r="B246" s="11"/>
      <c r="C246" s="14"/>
      <c r="D246" s="11"/>
      <c r="E246" s="11"/>
      <c r="F246" s="11"/>
      <c r="G246" s="11"/>
    </row>
    <row r="247" spans="1:7" x14ac:dyDescent="0.3">
      <c r="A247" s="11"/>
      <c r="B247" s="11"/>
      <c r="C247" s="14"/>
      <c r="D247" s="11"/>
      <c r="E247" s="11"/>
      <c r="F247" s="11"/>
      <c r="G247" s="11"/>
    </row>
    <row r="248" spans="1:7" x14ac:dyDescent="0.3">
      <c r="A248" s="11"/>
      <c r="B248" s="11"/>
      <c r="C248" s="14"/>
      <c r="D248" s="11"/>
      <c r="E248" s="11"/>
      <c r="F248" s="11"/>
      <c r="G248" s="11"/>
    </row>
    <row r="249" spans="1:7" x14ac:dyDescent="0.3">
      <c r="A249" s="11"/>
      <c r="B249" s="11"/>
      <c r="C249" s="14"/>
      <c r="D249" s="11"/>
      <c r="E249" s="11"/>
      <c r="F249" s="11"/>
      <c r="G249" s="11"/>
    </row>
    <row r="250" spans="1:7" x14ac:dyDescent="0.3">
      <c r="A250" s="11"/>
      <c r="B250" s="11"/>
      <c r="C250" s="14"/>
      <c r="D250" s="11"/>
      <c r="E250" s="11"/>
      <c r="F250" s="11"/>
      <c r="G250" s="11"/>
    </row>
    <row r="251" spans="1:7" x14ac:dyDescent="0.3">
      <c r="A251" s="11"/>
      <c r="B251" s="11"/>
      <c r="C251" s="14"/>
      <c r="D251" s="11"/>
      <c r="E251" s="11"/>
      <c r="F251" s="11"/>
      <c r="G251" s="11"/>
    </row>
    <row r="252" spans="1:7" x14ac:dyDescent="0.3">
      <c r="A252" s="11"/>
      <c r="B252" s="11"/>
      <c r="C252" s="14"/>
      <c r="D252" s="11"/>
      <c r="E252" s="11"/>
      <c r="F252" s="11"/>
      <c r="G252" s="11"/>
    </row>
    <row r="253" spans="1:7" x14ac:dyDescent="0.3">
      <c r="A253" s="11"/>
      <c r="B253" s="11"/>
      <c r="C253" s="14"/>
      <c r="D253" s="11"/>
      <c r="E253" s="11"/>
      <c r="F253" s="11"/>
      <c r="G253" s="11"/>
    </row>
    <row r="254" spans="1:7" x14ac:dyDescent="0.3">
      <c r="A254" s="11"/>
      <c r="B254" s="11"/>
      <c r="C254" s="14"/>
      <c r="D254" s="11"/>
      <c r="E254" s="11"/>
      <c r="F254" s="11"/>
      <c r="G254" s="11"/>
    </row>
    <row r="255" spans="1:7" x14ac:dyDescent="0.3">
      <c r="A255" s="11"/>
      <c r="B255" s="11"/>
      <c r="C255" s="14"/>
      <c r="D255" s="11"/>
      <c r="E255" s="11"/>
      <c r="F255" s="11"/>
      <c r="G255" s="11"/>
    </row>
    <row r="256" spans="1:7" x14ac:dyDescent="0.3">
      <c r="A256" s="11"/>
      <c r="B256" s="11"/>
      <c r="C256" s="14"/>
      <c r="D256" s="11"/>
      <c r="E256" s="11"/>
      <c r="F256" s="11"/>
      <c r="G256" s="11"/>
    </row>
  </sheetData>
  <mergeCells count="7">
    <mergeCell ref="B4:F4"/>
    <mergeCell ref="B23:B28"/>
    <mergeCell ref="B30:B35"/>
    <mergeCell ref="B9:F9"/>
    <mergeCell ref="B6:F6"/>
    <mergeCell ref="B13:B16"/>
    <mergeCell ref="B18:B21"/>
  </mergeCells>
  <dataValidations disablePrompts="1" count="2">
    <dataValidation type="list" allowBlank="1" showErrorMessage="1" prompt="7-10 -  Highly successful system_x000a_4-6 - Moderately successful system_x000a_0-3 - Unsuccessful system_x000a_" sqref="D12:E12 D29:E29 D22:E22 D17:E17" xr:uid="{2FB20E09-5D6D-4DDC-9616-624BE7373BF3}">
      <formula1>$G$12:$G$27</formula1>
    </dataValidation>
    <dataValidation type="list" allowBlank="1" showInputMessage="1" showErrorMessage="1" promptTitle="Choose one" prompt="this is a guide for what to do but the text wrap is not good_x000a_1. hfdkhaklfhlakhsfahflk_x000a_2. alkhdflkhaskldfhas_x000a_3 al;fjaklhfahsflkash" sqref="C12 C17 C5 C7:C8" xr:uid="{CA0A1727-6D4D-4ADA-881B-8FC29AE1788A}">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C7343-8ADC-46B1-93AC-D5C81A7C0359}">
  <sheetPr>
    <tabColor theme="5" tint="-0.249977111117893"/>
  </sheetPr>
  <dimension ref="A1:K84"/>
  <sheetViews>
    <sheetView zoomScaleNormal="100" zoomScaleSheetLayoutView="100" workbookViewId="0">
      <selection activeCell="A3" sqref="A3"/>
    </sheetView>
  </sheetViews>
  <sheetFormatPr defaultRowHeight="14.4" x14ac:dyDescent="0.3"/>
  <cols>
    <col min="1" max="1" width="4.5546875" customWidth="1"/>
    <col min="3" max="3" width="49.33203125" style="4" customWidth="1"/>
    <col min="4" max="4" width="8.88671875" style="3"/>
  </cols>
  <sheetData>
    <row r="1" spans="1:11" ht="18" x14ac:dyDescent="0.35">
      <c r="A1" s="12" t="s">
        <v>1</v>
      </c>
      <c r="B1" s="1"/>
      <c r="C1" s="5"/>
      <c r="D1"/>
    </row>
    <row r="2" spans="1:11" ht="15" thickBot="1" x14ac:dyDescent="0.35">
      <c r="B2" s="75" t="s">
        <v>209</v>
      </c>
      <c r="D2" s="10"/>
      <c r="E2" s="10"/>
      <c r="F2" s="10"/>
      <c r="I2" s="77"/>
    </row>
    <row r="3" spans="1:11" ht="15" thickBot="1" x14ac:dyDescent="0.35">
      <c r="B3" s="78" t="str">
        <f>IF(Intro!C12="","", Intro!C12)</f>
        <v>B-2 Stealth Bomber</v>
      </c>
      <c r="C3" s="79"/>
      <c r="D3" s="80"/>
      <c r="E3" s="81"/>
      <c r="F3" s="81"/>
      <c r="G3" s="49"/>
      <c r="H3" s="49"/>
      <c r="I3" s="49"/>
      <c r="J3" s="49"/>
      <c r="K3" s="49"/>
    </row>
    <row r="4" spans="1:11" ht="15" thickBot="1" x14ac:dyDescent="0.35">
      <c r="B4" s="1"/>
      <c r="C4" s="5"/>
      <c r="D4" s="11"/>
      <c r="E4" s="10"/>
      <c r="F4" s="10"/>
    </row>
    <row r="5" spans="1:11" ht="29.4" thickBot="1" x14ac:dyDescent="0.35">
      <c r="A5" s="1"/>
      <c r="B5" s="1"/>
      <c r="C5" s="66" t="s">
        <v>154</v>
      </c>
      <c r="D5" s="36" t="s">
        <v>3</v>
      </c>
    </row>
    <row r="6" spans="1:11" ht="15" thickBot="1" x14ac:dyDescent="0.35">
      <c r="B6" s="62" t="s">
        <v>104</v>
      </c>
      <c r="C6" s="53"/>
      <c r="D6" s="29">
        <v>13</v>
      </c>
      <c r="F6" s="34">
        <v>0</v>
      </c>
    </row>
    <row r="7" spans="1:11" ht="45.6" customHeight="1" x14ac:dyDescent="0.3">
      <c r="B7" s="126" t="s">
        <v>204</v>
      </c>
      <c r="C7" s="5" t="s">
        <v>105</v>
      </c>
      <c r="D7" s="19"/>
      <c r="F7" s="34">
        <v>1</v>
      </c>
    </row>
    <row r="8" spans="1:11" ht="45.6" customHeight="1" x14ac:dyDescent="0.3">
      <c r="B8" s="99"/>
      <c r="C8" s="5" t="s">
        <v>144</v>
      </c>
      <c r="D8" s="19"/>
      <c r="F8" s="34">
        <v>2</v>
      </c>
    </row>
    <row r="9" spans="1:11" ht="45.6" customHeight="1" x14ac:dyDescent="0.3">
      <c r="B9" s="99"/>
      <c r="C9" s="5" t="s">
        <v>145</v>
      </c>
      <c r="D9" s="19"/>
      <c r="F9" s="34">
        <v>3</v>
      </c>
    </row>
    <row r="10" spans="1:11" ht="28.8" x14ac:dyDescent="0.3">
      <c r="B10" s="99"/>
      <c r="C10" s="5" t="s">
        <v>146</v>
      </c>
      <c r="D10" s="19"/>
      <c r="F10" s="34">
        <v>4</v>
      </c>
    </row>
    <row r="11" spans="1:11" ht="29.4" thickBot="1" x14ac:dyDescent="0.35">
      <c r="B11" s="100"/>
      <c r="C11" s="8" t="s">
        <v>106</v>
      </c>
      <c r="D11" s="21"/>
      <c r="F11" s="34">
        <v>5</v>
      </c>
    </row>
    <row r="12" spans="1:11" ht="15" thickBot="1" x14ac:dyDescent="0.35">
      <c r="B12" s="62" t="s">
        <v>110</v>
      </c>
      <c r="C12" s="53"/>
      <c r="D12" s="29">
        <v>8</v>
      </c>
      <c r="F12" s="34">
        <v>6</v>
      </c>
    </row>
    <row r="13" spans="1:11" ht="28.8" x14ac:dyDescent="0.3">
      <c r="B13" s="126" t="s">
        <v>204</v>
      </c>
      <c r="C13" s="5" t="s">
        <v>107</v>
      </c>
      <c r="D13" s="19"/>
      <c r="F13" s="34">
        <v>7</v>
      </c>
    </row>
    <row r="14" spans="1:11" ht="28.8" x14ac:dyDescent="0.3">
      <c r="B14" s="99"/>
      <c r="C14" s="5" t="s">
        <v>147</v>
      </c>
      <c r="D14" s="19"/>
      <c r="F14" s="34">
        <v>8</v>
      </c>
    </row>
    <row r="15" spans="1:11" ht="28.8" x14ac:dyDescent="0.3">
      <c r="B15" s="99"/>
      <c r="C15" s="5" t="s">
        <v>108</v>
      </c>
      <c r="D15" s="19"/>
      <c r="F15" s="34">
        <v>9</v>
      </c>
    </row>
    <row r="16" spans="1:11" ht="31.8" customHeight="1" thickBot="1" x14ac:dyDescent="0.35">
      <c r="B16" s="100"/>
      <c r="C16" s="8" t="s">
        <v>109</v>
      </c>
      <c r="D16" s="21"/>
      <c r="F16" s="34">
        <v>10</v>
      </c>
    </row>
    <row r="17" spans="2:6" ht="16.8" customHeight="1" thickBot="1" x14ac:dyDescent="0.35">
      <c r="B17" s="62" t="s">
        <v>111</v>
      </c>
      <c r="C17" s="53"/>
      <c r="D17" s="29">
        <v>9</v>
      </c>
      <c r="F17" s="34">
        <v>11</v>
      </c>
    </row>
    <row r="18" spans="2:6" ht="28.8" x14ac:dyDescent="0.3">
      <c r="B18" s="126" t="s">
        <v>204</v>
      </c>
      <c r="C18" s="5" t="s">
        <v>112</v>
      </c>
      <c r="D18" s="19"/>
      <c r="F18" s="34">
        <v>12</v>
      </c>
    </row>
    <row r="19" spans="2:6" x14ac:dyDescent="0.3">
      <c r="B19" s="99"/>
      <c r="C19" s="5" t="s">
        <v>148</v>
      </c>
      <c r="D19" s="19"/>
      <c r="F19" s="34">
        <v>13</v>
      </c>
    </row>
    <row r="20" spans="2:6" x14ac:dyDescent="0.3">
      <c r="B20" s="99"/>
      <c r="C20" s="5" t="s">
        <v>113</v>
      </c>
      <c r="D20" s="19"/>
      <c r="F20" s="34">
        <v>14</v>
      </c>
    </row>
    <row r="21" spans="2:6" ht="15" thickBot="1" x14ac:dyDescent="0.35">
      <c r="B21" s="100"/>
      <c r="C21" s="8" t="s">
        <v>114</v>
      </c>
      <c r="D21" s="21"/>
      <c r="F21" s="34">
        <v>15</v>
      </c>
    </row>
    <row r="22" spans="2:6" ht="15" thickBot="1" x14ac:dyDescent="0.35">
      <c r="B22" s="62" t="s">
        <v>208</v>
      </c>
      <c r="C22" s="53"/>
      <c r="D22" s="29">
        <v>8</v>
      </c>
    </row>
    <row r="23" spans="2:6" ht="85.8" customHeight="1" x14ac:dyDescent="0.3">
      <c r="B23" s="126" t="s">
        <v>204</v>
      </c>
      <c r="C23" s="5" t="s">
        <v>149</v>
      </c>
      <c r="D23" s="19"/>
    </row>
    <row r="24" spans="2:6" x14ac:dyDescent="0.3">
      <c r="B24" s="99"/>
      <c r="C24" s="5" t="s">
        <v>116</v>
      </c>
      <c r="D24" s="19"/>
    </row>
    <row r="25" spans="2:6" x14ac:dyDescent="0.3">
      <c r="B25" s="99"/>
      <c r="C25" s="5" t="s">
        <v>115</v>
      </c>
      <c r="D25" s="19"/>
    </row>
    <row r="26" spans="2:6" ht="15" thickBot="1" x14ac:dyDescent="0.35">
      <c r="B26" s="100"/>
      <c r="C26" s="8" t="s">
        <v>150</v>
      </c>
      <c r="D26" s="21"/>
    </row>
    <row r="27" spans="2:6" ht="15" thickBot="1" x14ac:dyDescent="0.35">
      <c r="B27" s="62" t="s">
        <v>118</v>
      </c>
      <c r="C27" s="53"/>
      <c r="D27" s="29">
        <v>5</v>
      </c>
    </row>
    <row r="28" spans="2:6" ht="28.8" x14ac:dyDescent="0.3">
      <c r="B28" s="126" t="s">
        <v>204</v>
      </c>
      <c r="C28" s="5" t="s">
        <v>151</v>
      </c>
      <c r="D28" s="19"/>
    </row>
    <row r="29" spans="2:6" ht="28.8" x14ac:dyDescent="0.3">
      <c r="B29" s="99"/>
      <c r="C29" s="5" t="s">
        <v>119</v>
      </c>
      <c r="D29" s="19"/>
    </row>
    <row r="30" spans="2:6" ht="28.8" x14ac:dyDescent="0.3">
      <c r="B30" s="99"/>
      <c r="C30" s="5" t="s">
        <v>121</v>
      </c>
      <c r="D30" s="19"/>
    </row>
    <row r="31" spans="2:6" x14ac:dyDescent="0.3">
      <c r="B31" s="99"/>
      <c r="C31" s="5" t="s">
        <v>152</v>
      </c>
      <c r="D31" s="19"/>
    </row>
    <row r="32" spans="2:6" ht="15" thickBot="1" x14ac:dyDescent="0.35">
      <c r="B32" s="100"/>
      <c r="C32" s="8" t="s">
        <v>120</v>
      </c>
      <c r="D32" s="21"/>
    </row>
    <row r="33" spans="1:5" ht="15" thickBot="1" x14ac:dyDescent="0.35">
      <c r="B33" s="62" t="s">
        <v>117</v>
      </c>
      <c r="C33" s="53"/>
      <c r="D33" s="29">
        <v>1</v>
      </c>
    </row>
    <row r="34" spans="1:5" ht="28.8" x14ac:dyDescent="0.3">
      <c r="B34" s="126" t="s">
        <v>204</v>
      </c>
      <c r="C34" s="5" t="s">
        <v>153</v>
      </c>
      <c r="D34" s="19"/>
    </row>
    <row r="35" spans="1:5" ht="28.8" x14ac:dyDescent="0.3">
      <c r="B35" s="99"/>
      <c r="C35" s="5" t="s">
        <v>122</v>
      </c>
      <c r="D35" s="19"/>
    </row>
    <row r="36" spans="1:5" x14ac:dyDescent="0.3">
      <c r="B36" s="99"/>
      <c r="C36" s="5" t="s">
        <v>123</v>
      </c>
      <c r="D36" s="19"/>
    </row>
    <row r="37" spans="1:5" ht="15" thickBot="1" x14ac:dyDescent="0.35">
      <c r="B37" s="100"/>
      <c r="C37" s="8" t="s">
        <v>124</v>
      </c>
      <c r="D37" s="21"/>
    </row>
    <row r="38" spans="1:5" ht="15" thickBot="1" x14ac:dyDescent="0.35">
      <c r="A38" s="18"/>
      <c r="B38" s="10"/>
      <c r="C38" s="35" t="s">
        <v>32</v>
      </c>
      <c r="D38" s="27">
        <f>SUM(D1:D37)</f>
        <v>44</v>
      </c>
      <c r="E38" s="10"/>
    </row>
    <row r="39" spans="1:5" ht="15" thickBot="1" x14ac:dyDescent="0.35">
      <c r="A39" s="10"/>
      <c r="B39" s="10"/>
      <c r="C39" s="61" t="s">
        <v>90</v>
      </c>
      <c r="D39" s="31">
        <f>SUM(D6:D33)/0.65</f>
        <v>67.692307692307693</v>
      </c>
    </row>
    <row r="40" spans="1:5" x14ac:dyDescent="0.3">
      <c r="A40" s="10"/>
      <c r="B40" s="10"/>
      <c r="C40" s="17"/>
      <c r="D40" s="10"/>
      <c r="E40" s="10"/>
    </row>
    <row r="41" spans="1:5" x14ac:dyDescent="0.3">
      <c r="A41" s="10"/>
      <c r="B41" s="10"/>
      <c r="C41" s="17"/>
      <c r="D41" s="10"/>
      <c r="E41" s="10"/>
    </row>
    <row r="42" spans="1:5" x14ac:dyDescent="0.3">
      <c r="A42" s="18"/>
      <c r="B42" s="10"/>
      <c r="C42" s="17"/>
      <c r="D42" s="10"/>
      <c r="E42" s="10"/>
    </row>
    <row r="43" spans="1:5" x14ac:dyDescent="0.3">
      <c r="A43" s="10"/>
      <c r="B43" s="10"/>
      <c r="C43" s="17"/>
      <c r="D43" s="10"/>
      <c r="E43" s="10"/>
    </row>
    <row r="44" spans="1:5" x14ac:dyDescent="0.3">
      <c r="A44" s="10"/>
      <c r="B44" s="10"/>
      <c r="C44" s="17"/>
      <c r="D44" s="10"/>
      <c r="E44" s="10"/>
    </row>
    <row r="45" spans="1:5" x14ac:dyDescent="0.3">
      <c r="A45" s="10"/>
      <c r="B45" s="10"/>
      <c r="C45" s="17"/>
      <c r="D45" s="10"/>
      <c r="E45" s="10"/>
    </row>
    <row r="46" spans="1:5" x14ac:dyDescent="0.3">
      <c r="A46" s="10"/>
      <c r="B46" s="10"/>
      <c r="C46" s="17"/>
      <c r="D46" s="10"/>
      <c r="E46" s="10"/>
    </row>
    <row r="47" spans="1:5" x14ac:dyDescent="0.3">
      <c r="A47" s="10"/>
      <c r="B47" s="10"/>
      <c r="C47" s="17"/>
      <c r="D47" s="10"/>
      <c r="E47" s="10"/>
    </row>
    <row r="48" spans="1:5" x14ac:dyDescent="0.3">
      <c r="A48" s="10"/>
      <c r="B48" s="10"/>
      <c r="C48" s="17"/>
      <c r="D48" s="10"/>
      <c r="E48" s="10"/>
    </row>
    <row r="49" spans="1:5" x14ac:dyDescent="0.3">
      <c r="A49" s="10"/>
      <c r="B49" s="10"/>
      <c r="C49" s="17"/>
      <c r="D49" s="10"/>
      <c r="E49" s="10"/>
    </row>
    <row r="50" spans="1:5" x14ac:dyDescent="0.3">
      <c r="A50" s="10"/>
      <c r="B50" s="10"/>
      <c r="C50" s="17"/>
      <c r="D50" s="10"/>
      <c r="E50" s="10"/>
    </row>
    <row r="51" spans="1:5" x14ac:dyDescent="0.3">
      <c r="A51" s="10"/>
      <c r="B51" s="10"/>
      <c r="C51" s="17"/>
      <c r="D51" s="10"/>
      <c r="E51" s="10"/>
    </row>
    <row r="52" spans="1:5" x14ac:dyDescent="0.3">
      <c r="A52" s="10"/>
      <c r="B52" s="10"/>
      <c r="C52" s="17"/>
      <c r="D52" s="10"/>
      <c r="E52" s="10"/>
    </row>
    <row r="53" spans="1:5" x14ac:dyDescent="0.3">
      <c r="A53" s="10"/>
      <c r="B53" s="10"/>
      <c r="C53" s="17"/>
      <c r="D53" s="10"/>
      <c r="E53" s="10"/>
    </row>
    <row r="54" spans="1:5" x14ac:dyDescent="0.3">
      <c r="A54" s="10"/>
      <c r="B54" s="10"/>
      <c r="C54" s="17"/>
      <c r="D54" s="10"/>
      <c r="E54" s="10"/>
    </row>
    <row r="55" spans="1:5" x14ac:dyDescent="0.3">
      <c r="A55" s="10"/>
      <c r="B55" s="10"/>
      <c r="C55" s="17"/>
      <c r="D55" s="10"/>
      <c r="E55" s="10"/>
    </row>
    <row r="56" spans="1:5" x14ac:dyDescent="0.3">
      <c r="A56" s="10"/>
      <c r="B56" s="10"/>
      <c r="C56" s="17"/>
      <c r="D56" s="10"/>
      <c r="E56" s="10"/>
    </row>
    <row r="57" spans="1:5" x14ac:dyDescent="0.3">
      <c r="A57" s="10"/>
      <c r="B57" s="10"/>
      <c r="C57" s="17"/>
      <c r="D57" s="10"/>
      <c r="E57" s="10"/>
    </row>
    <row r="58" spans="1:5" x14ac:dyDescent="0.3">
      <c r="A58" s="10"/>
      <c r="B58" s="10"/>
      <c r="C58" s="17"/>
      <c r="D58" s="10"/>
      <c r="E58" s="10"/>
    </row>
    <row r="59" spans="1:5" x14ac:dyDescent="0.3">
      <c r="A59" s="10"/>
      <c r="B59" s="10"/>
      <c r="C59" s="17"/>
      <c r="D59" s="10"/>
      <c r="E59" s="10"/>
    </row>
    <row r="60" spans="1:5" x14ac:dyDescent="0.3">
      <c r="A60" s="10"/>
      <c r="B60" s="10"/>
      <c r="C60" s="17"/>
      <c r="D60" s="10"/>
      <c r="E60" s="10"/>
    </row>
    <row r="61" spans="1:5" x14ac:dyDescent="0.3">
      <c r="A61" s="10"/>
      <c r="B61" s="10"/>
      <c r="C61" s="17"/>
      <c r="D61" s="10"/>
      <c r="E61" s="10"/>
    </row>
    <row r="62" spans="1:5" x14ac:dyDescent="0.3">
      <c r="A62" s="10"/>
      <c r="B62" s="10"/>
      <c r="C62" s="17"/>
      <c r="D62" s="10"/>
      <c r="E62" s="10"/>
    </row>
    <row r="63" spans="1:5" x14ac:dyDescent="0.3">
      <c r="A63" s="10"/>
      <c r="B63" s="10"/>
      <c r="C63" s="17"/>
      <c r="D63" s="10"/>
      <c r="E63" s="10"/>
    </row>
    <row r="64" spans="1:5" x14ac:dyDescent="0.3">
      <c r="A64" s="10"/>
      <c r="B64" s="10"/>
      <c r="C64" s="17"/>
      <c r="D64" s="10"/>
      <c r="E64" s="10"/>
    </row>
    <row r="65" spans="1:5" x14ac:dyDescent="0.3">
      <c r="A65" s="10"/>
      <c r="B65" s="10"/>
      <c r="C65" s="17"/>
      <c r="D65" s="10"/>
      <c r="E65" s="10"/>
    </row>
    <row r="66" spans="1:5" x14ac:dyDescent="0.3">
      <c r="A66" s="10"/>
      <c r="B66" s="10"/>
      <c r="C66" s="17"/>
      <c r="D66" s="10"/>
      <c r="E66" s="10"/>
    </row>
    <row r="67" spans="1:5" x14ac:dyDescent="0.3">
      <c r="A67" s="10"/>
      <c r="B67" s="10"/>
      <c r="C67" s="17"/>
      <c r="D67" s="10"/>
      <c r="E67" s="10"/>
    </row>
    <row r="68" spans="1:5" x14ac:dyDescent="0.3">
      <c r="A68" s="10"/>
      <c r="B68" s="10"/>
      <c r="C68" s="17"/>
      <c r="D68" s="10"/>
      <c r="E68" s="10"/>
    </row>
    <row r="69" spans="1:5" x14ac:dyDescent="0.3">
      <c r="A69" s="10"/>
      <c r="B69" s="10"/>
      <c r="C69" s="17"/>
      <c r="D69" s="10"/>
      <c r="E69" s="10"/>
    </row>
    <row r="70" spans="1:5" x14ac:dyDescent="0.3">
      <c r="A70" s="10"/>
      <c r="B70" s="10"/>
      <c r="C70" s="17"/>
      <c r="D70" s="10"/>
      <c r="E70" s="10"/>
    </row>
    <row r="71" spans="1:5" x14ac:dyDescent="0.3">
      <c r="A71" s="10"/>
      <c r="B71" s="10"/>
      <c r="C71" s="17"/>
      <c r="D71" s="10"/>
      <c r="E71" s="10"/>
    </row>
    <row r="72" spans="1:5" x14ac:dyDescent="0.3">
      <c r="A72" s="10"/>
      <c r="B72" s="10"/>
      <c r="C72" s="17"/>
      <c r="D72" s="10"/>
      <c r="E72" s="10"/>
    </row>
    <row r="73" spans="1:5" x14ac:dyDescent="0.3">
      <c r="A73" s="10"/>
      <c r="B73" s="10"/>
      <c r="C73" s="17"/>
      <c r="D73" s="10"/>
      <c r="E73" s="10"/>
    </row>
    <row r="74" spans="1:5" x14ac:dyDescent="0.3">
      <c r="A74" s="10"/>
      <c r="B74" s="10"/>
      <c r="C74" s="17"/>
      <c r="D74" s="10"/>
      <c r="E74" s="10"/>
    </row>
    <row r="75" spans="1:5" x14ac:dyDescent="0.3">
      <c r="A75" s="10"/>
      <c r="B75" s="10"/>
      <c r="C75" s="17"/>
      <c r="D75" s="10"/>
      <c r="E75" s="10"/>
    </row>
    <row r="76" spans="1:5" x14ac:dyDescent="0.3">
      <c r="A76" s="10"/>
      <c r="B76" s="10"/>
      <c r="C76" s="17"/>
      <c r="D76" s="10"/>
      <c r="E76" s="10"/>
    </row>
    <row r="77" spans="1:5" x14ac:dyDescent="0.3">
      <c r="A77" s="10"/>
      <c r="B77" s="10"/>
      <c r="C77" s="17"/>
      <c r="D77" s="10"/>
      <c r="E77" s="10"/>
    </row>
    <row r="78" spans="1:5" x14ac:dyDescent="0.3">
      <c r="A78" s="10"/>
      <c r="B78" s="10"/>
      <c r="C78" s="17"/>
      <c r="D78" s="10"/>
      <c r="E78" s="10"/>
    </row>
    <row r="79" spans="1:5" x14ac:dyDescent="0.3">
      <c r="A79" s="10"/>
      <c r="B79" s="10"/>
      <c r="C79" s="17"/>
      <c r="D79" s="10"/>
      <c r="E79" s="10"/>
    </row>
    <row r="80" spans="1:5" x14ac:dyDescent="0.3">
      <c r="A80" s="10"/>
      <c r="B80" s="10"/>
      <c r="C80" s="17"/>
      <c r="D80" s="10"/>
      <c r="E80" s="10"/>
    </row>
    <row r="81" spans="1:5" x14ac:dyDescent="0.3">
      <c r="A81" s="10"/>
      <c r="B81" s="10"/>
      <c r="C81" s="17"/>
      <c r="D81" s="10"/>
      <c r="E81" s="10"/>
    </row>
    <row r="82" spans="1:5" x14ac:dyDescent="0.3">
      <c r="A82" s="10"/>
      <c r="B82" s="10"/>
      <c r="C82" s="17"/>
      <c r="D82" s="10"/>
      <c r="E82" s="10"/>
    </row>
    <row r="83" spans="1:5" x14ac:dyDescent="0.3">
      <c r="A83" s="10"/>
      <c r="B83" s="10"/>
      <c r="C83" s="17"/>
      <c r="D83" s="10"/>
      <c r="E83" s="10"/>
    </row>
    <row r="84" spans="1:5" x14ac:dyDescent="0.3">
      <c r="A84" s="10"/>
      <c r="B84" s="10"/>
      <c r="C84" s="17"/>
      <c r="D84" s="10"/>
      <c r="E84" s="10"/>
    </row>
  </sheetData>
  <mergeCells count="6">
    <mergeCell ref="B34:B37"/>
    <mergeCell ref="B7:B11"/>
    <mergeCell ref="B13:B16"/>
    <mergeCell ref="B18:B21"/>
    <mergeCell ref="B23:B26"/>
    <mergeCell ref="B28:B32"/>
  </mergeCells>
  <dataValidations disablePrompts="1" count="4">
    <dataValidation type="list" allowBlank="1" showErrorMessage="1" prompt="_x000a_" sqref="D6" xr:uid="{453DCFC6-E41B-4BFE-AFE4-74C34AD6BE0A}">
      <formula1>$F$6:$F$21</formula1>
    </dataValidation>
    <dataValidation type="list" allowBlank="1" showInputMessage="1" showErrorMessage="1" sqref="D12 D27 D22 D17" xr:uid="{7FC9B6F9-1280-44E3-8FA7-42B3910C6FFB}">
      <formula1>$F$6:$F$16</formula1>
    </dataValidation>
    <dataValidation type="list" allowBlank="1" showInputMessage="1" showErrorMessage="1" sqref="D33" xr:uid="{52109B07-FF9F-43A7-84F1-2D4920FA7457}">
      <formula1>$F$6:$F$11</formula1>
    </dataValidation>
    <dataValidation type="list" allowBlank="1" showInputMessage="1" showErrorMessage="1" promptTitle="Choose one" prompt="this is a guide for what to do but the text wrap is not good_x000a_1. hfdkhaklfhlakhsfahflk_x000a_2. alkhdflkhaskldfhas_x000a_3 al;fjaklhfahsflkash" sqref="C6 C1 C4" xr:uid="{89C81FD4-65CC-4294-BB87-35FE12F13C20}">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A4151-0A0D-48B7-901F-977C15D403D3}">
  <sheetPr>
    <tabColor theme="5" tint="-0.249977111117893"/>
  </sheetPr>
  <dimension ref="A1:V327"/>
  <sheetViews>
    <sheetView zoomScaleNormal="100" zoomScaleSheetLayoutView="100" workbookViewId="0">
      <selection activeCell="D26" sqref="D26"/>
    </sheetView>
  </sheetViews>
  <sheetFormatPr defaultRowHeight="14.4" x14ac:dyDescent="0.3"/>
  <cols>
    <col min="1" max="1" width="4.5546875" customWidth="1"/>
    <col min="3" max="3" width="49.33203125" style="4" customWidth="1"/>
    <col min="4" max="4" width="8.88671875" style="3"/>
  </cols>
  <sheetData>
    <row r="1" spans="1:22" ht="18" x14ac:dyDescent="0.35">
      <c r="A1" s="12" t="s">
        <v>2</v>
      </c>
      <c r="B1" s="1"/>
      <c r="C1" s="5"/>
      <c r="D1" s="10"/>
    </row>
    <row r="2" spans="1:22" ht="15" thickBot="1" x14ac:dyDescent="0.35">
      <c r="B2" s="75" t="s">
        <v>209</v>
      </c>
      <c r="D2" s="10"/>
      <c r="E2" s="10"/>
      <c r="F2" s="10"/>
    </row>
    <row r="3" spans="1:22" ht="15" thickBot="1" x14ac:dyDescent="0.35">
      <c r="B3" s="72" t="str">
        <f>IF(Intro!C12="","", Intro!C12)</f>
        <v>B-2 Stealth Bomber</v>
      </c>
      <c r="C3" s="73"/>
      <c r="D3" s="74"/>
      <c r="E3" s="49"/>
      <c r="F3" s="49"/>
      <c r="G3" s="49"/>
      <c r="H3" s="49"/>
      <c r="I3" s="49"/>
      <c r="J3" s="49"/>
      <c r="K3" s="49"/>
    </row>
    <row r="4" spans="1:22" s="11" customFormat="1" ht="15" thickBot="1" x14ac:dyDescent="0.35">
      <c r="B4" s="76"/>
      <c r="C4" s="76"/>
      <c r="D4" s="76"/>
      <c r="E4" s="76"/>
      <c r="F4" s="76"/>
      <c r="G4" s="49"/>
      <c r="H4" s="49"/>
      <c r="I4" s="49"/>
      <c r="J4" s="49"/>
      <c r="K4" s="49"/>
    </row>
    <row r="5" spans="1:22" ht="29.4" customHeight="1" thickBot="1" x14ac:dyDescent="0.35">
      <c r="A5" s="1"/>
      <c r="C5" s="67" t="s">
        <v>141</v>
      </c>
      <c r="D5" s="33" t="s">
        <v>3</v>
      </c>
    </row>
    <row r="6" spans="1:22" ht="15" thickBot="1" x14ac:dyDescent="0.35">
      <c r="B6" s="62" t="s">
        <v>125</v>
      </c>
      <c r="C6" s="53"/>
      <c r="D6" s="29">
        <v>12</v>
      </c>
      <c r="E6" s="34">
        <v>0</v>
      </c>
      <c r="G6" s="34"/>
      <c r="H6" s="34"/>
      <c r="I6" s="34"/>
      <c r="J6" s="34"/>
      <c r="K6" s="34"/>
      <c r="L6" s="34"/>
      <c r="M6" s="34"/>
      <c r="N6" s="34"/>
      <c r="O6" s="34"/>
      <c r="P6" s="34"/>
      <c r="Q6" s="34"/>
      <c r="R6" s="34"/>
      <c r="S6" s="34"/>
      <c r="T6" s="34"/>
      <c r="U6" s="34"/>
      <c r="V6" s="34"/>
    </row>
    <row r="7" spans="1:22" ht="28.8" x14ac:dyDescent="0.3">
      <c r="B7" s="126" t="s">
        <v>204</v>
      </c>
      <c r="C7" s="5" t="s">
        <v>142</v>
      </c>
      <c r="D7" s="19"/>
      <c r="E7" s="34">
        <v>1</v>
      </c>
    </row>
    <row r="8" spans="1:22" ht="28.8" x14ac:dyDescent="0.3">
      <c r="B8" s="99"/>
      <c r="C8" s="5" t="s">
        <v>143</v>
      </c>
      <c r="D8" s="19"/>
      <c r="E8" s="34">
        <v>2</v>
      </c>
    </row>
    <row r="9" spans="1:22" x14ac:dyDescent="0.3">
      <c r="B9" s="99"/>
      <c r="C9" s="5" t="s">
        <v>126</v>
      </c>
      <c r="D9" s="19"/>
      <c r="E9" s="34">
        <v>3</v>
      </c>
    </row>
    <row r="10" spans="1:22" x14ac:dyDescent="0.3">
      <c r="B10" s="99"/>
      <c r="C10" s="5" t="s">
        <v>127</v>
      </c>
      <c r="D10" s="19"/>
      <c r="E10" s="34">
        <v>4</v>
      </c>
    </row>
    <row r="11" spans="1:22" ht="15" thickBot="1" x14ac:dyDescent="0.35">
      <c r="B11" s="100"/>
      <c r="C11" s="8" t="s">
        <v>128</v>
      </c>
      <c r="D11" s="21"/>
      <c r="E11" s="34">
        <v>5</v>
      </c>
    </row>
    <row r="12" spans="1:22" ht="15" thickBot="1" x14ac:dyDescent="0.35">
      <c r="B12" s="62" t="s">
        <v>134</v>
      </c>
      <c r="C12" s="53"/>
      <c r="D12" s="29">
        <v>8</v>
      </c>
      <c r="E12" s="34">
        <v>6</v>
      </c>
    </row>
    <row r="13" spans="1:22" ht="43.2" x14ac:dyDescent="0.3">
      <c r="B13" s="126" t="s">
        <v>204</v>
      </c>
      <c r="C13" s="5" t="s">
        <v>129</v>
      </c>
      <c r="D13" s="19"/>
      <c r="E13" s="34">
        <v>7</v>
      </c>
    </row>
    <row r="14" spans="1:22" x14ac:dyDescent="0.3">
      <c r="B14" s="99"/>
      <c r="C14" s="5" t="s">
        <v>130</v>
      </c>
      <c r="D14" s="19"/>
      <c r="E14" s="34">
        <v>8</v>
      </c>
    </row>
    <row r="15" spans="1:22" x14ac:dyDescent="0.3">
      <c r="B15" s="99"/>
      <c r="C15" s="5" t="s">
        <v>131</v>
      </c>
      <c r="D15" s="19"/>
      <c r="E15" s="34">
        <v>9</v>
      </c>
    </row>
    <row r="16" spans="1:22" x14ac:dyDescent="0.3">
      <c r="B16" s="99"/>
      <c r="C16" s="5" t="s">
        <v>133</v>
      </c>
      <c r="D16" s="19"/>
      <c r="E16" s="34">
        <v>10</v>
      </c>
    </row>
    <row r="17" spans="1:5" ht="14.4" customHeight="1" thickBot="1" x14ac:dyDescent="0.35">
      <c r="B17" s="100"/>
      <c r="C17" s="8" t="s">
        <v>132</v>
      </c>
      <c r="D17" s="21"/>
      <c r="E17" s="34">
        <v>11</v>
      </c>
    </row>
    <row r="18" spans="1:5" ht="13.8" customHeight="1" thickBot="1" x14ac:dyDescent="0.35">
      <c r="B18" s="62" t="s">
        <v>34</v>
      </c>
      <c r="C18" s="53"/>
      <c r="D18" s="29">
        <v>8</v>
      </c>
      <c r="E18" s="34">
        <v>12</v>
      </c>
    </row>
    <row r="19" spans="1:5" ht="57.6" x14ac:dyDescent="0.3">
      <c r="B19" s="126" t="s">
        <v>204</v>
      </c>
      <c r="C19" s="5" t="s">
        <v>135</v>
      </c>
      <c r="D19" s="19"/>
      <c r="E19" s="34">
        <v>13</v>
      </c>
    </row>
    <row r="20" spans="1:5" ht="28.8" x14ac:dyDescent="0.3">
      <c r="B20" s="99"/>
      <c r="C20" s="5" t="s">
        <v>136</v>
      </c>
      <c r="D20" s="19"/>
      <c r="E20" s="34">
        <v>14</v>
      </c>
    </row>
    <row r="21" spans="1:5" ht="28.8" x14ac:dyDescent="0.3">
      <c r="B21" s="99"/>
      <c r="C21" s="5" t="s">
        <v>139</v>
      </c>
      <c r="D21" s="19"/>
      <c r="E21" s="34">
        <v>15</v>
      </c>
    </row>
    <row r="22" spans="1:5" x14ac:dyDescent="0.3">
      <c r="B22" s="99"/>
      <c r="C22" s="5" t="s">
        <v>137</v>
      </c>
      <c r="D22" s="19"/>
    </row>
    <row r="23" spans="1:5" ht="15" thickBot="1" x14ac:dyDescent="0.35">
      <c r="B23" s="100"/>
      <c r="C23" s="8" t="s">
        <v>138</v>
      </c>
      <c r="D23" s="21"/>
    </row>
    <row r="24" spans="1:5" ht="15" thickBot="1" x14ac:dyDescent="0.35">
      <c r="A24" s="2"/>
      <c r="C24" s="25" t="s">
        <v>140</v>
      </c>
      <c r="D24" s="27">
        <f>SUM(D1:D23)</f>
        <v>28</v>
      </c>
    </row>
    <row r="25" spans="1:5" ht="15" thickBot="1" x14ac:dyDescent="0.35">
      <c r="C25" s="61" t="s">
        <v>90</v>
      </c>
      <c r="D25" s="31">
        <f>SUM(D6:D23)/0.35</f>
        <v>80</v>
      </c>
    </row>
    <row r="26" spans="1:5" x14ac:dyDescent="0.3">
      <c r="A26" s="11"/>
      <c r="B26" s="11"/>
      <c r="C26" s="14"/>
      <c r="D26" s="11"/>
      <c r="E26" s="11"/>
    </row>
    <row r="27" spans="1:5" x14ac:dyDescent="0.3">
      <c r="A27" s="11"/>
      <c r="B27" s="11"/>
      <c r="C27" s="14"/>
      <c r="D27" s="11"/>
      <c r="E27" s="11"/>
    </row>
    <row r="28" spans="1:5" x14ac:dyDescent="0.3">
      <c r="A28" s="11"/>
      <c r="B28" s="11"/>
      <c r="C28" s="15"/>
      <c r="D28" s="11"/>
      <c r="E28" s="11"/>
    </row>
    <row r="29" spans="1:5" x14ac:dyDescent="0.3">
      <c r="A29" s="11"/>
      <c r="B29" s="11"/>
      <c r="C29" s="15"/>
      <c r="D29" s="13"/>
      <c r="E29" s="11"/>
    </row>
    <row r="30" spans="1:5" x14ac:dyDescent="0.3">
      <c r="A30" s="11"/>
      <c r="B30" s="11"/>
      <c r="C30" s="15"/>
      <c r="D30" s="11"/>
      <c r="E30" s="11"/>
    </row>
    <row r="31" spans="1:5" x14ac:dyDescent="0.3">
      <c r="A31" s="16"/>
      <c r="B31" s="11"/>
      <c r="C31" s="14"/>
      <c r="D31" s="11"/>
      <c r="E31" s="11"/>
    </row>
    <row r="32" spans="1:5" x14ac:dyDescent="0.3">
      <c r="A32" s="11"/>
      <c r="B32" s="11"/>
      <c r="C32" s="14"/>
      <c r="D32" s="11"/>
      <c r="E32" s="11"/>
    </row>
    <row r="33" spans="1:5" x14ac:dyDescent="0.3">
      <c r="A33" s="11"/>
      <c r="B33" s="11"/>
      <c r="C33" s="14"/>
      <c r="D33" s="11"/>
      <c r="E33" s="11"/>
    </row>
    <row r="34" spans="1:5" s="10" customFormat="1" x14ac:dyDescent="0.3">
      <c r="A34" s="11"/>
      <c r="B34" s="11"/>
      <c r="C34" s="14"/>
      <c r="D34" s="11"/>
      <c r="E34" s="11"/>
    </row>
    <row r="35" spans="1:5" s="10" customFormat="1" x14ac:dyDescent="0.3">
      <c r="A35" s="16"/>
      <c r="B35" s="11"/>
      <c r="C35" s="14"/>
      <c r="D35" s="11"/>
      <c r="E35" s="11"/>
    </row>
    <row r="36" spans="1:5" s="10" customFormat="1" x14ac:dyDescent="0.3">
      <c r="A36" s="11"/>
      <c r="B36" s="11"/>
      <c r="C36" s="14"/>
      <c r="D36" s="11"/>
      <c r="E36" s="11"/>
    </row>
    <row r="37" spans="1:5" s="10" customFormat="1" x14ac:dyDescent="0.3">
      <c r="A37" s="11"/>
      <c r="B37" s="11"/>
      <c r="C37" s="14"/>
      <c r="D37" s="11"/>
      <c r="E37" s="11"/>
    </row>
    <row r="38" spans="1:5" s="10" customFormat="1" x14ac:dyDescent="0.3">
      <c r="A38" s="16"/>
      <c r="B38" s="11"/>
      <c r="C38" s="14"/>
      <c r="D38" s="11"/>
      <c r="E38" s="11"/>
    </row>
    <row r="39" spans="1:5" s="10" customFormat="1" x14ac:dyDescent="0.3">
      <c r="A39" s="11"/>
      <c r="B39" s="11"/>
      <c r="C39" s="14"/>
      <c r="D39" s="11"/>
      <c r="E39" s="11"/>
    </row>
    <row r="40" spans="1:5" s="10" customFormat="1" x14ac:dyDescent="0.3">
      <c r="A40" s="11"/>
      <c r="B40" s="11"/>
      <c r="C40" s="14"/>
      <c r="D40" s="11"/>
      <c r="E40" s="11"/>
    </row>
    <row r="41" spans="1:5" s="10" customFormat="1" x14ac:dyDescent="0.3">
      <c r="A41" s="11"/>
      <c r="B41" s="11"/>
      <c r="C41" s="14"/>
      <c r="D41" s="11"/>
      <c r="E41" s="11"/>
    </row>
    <row r="42" spans="1:5" s="10" customFormat="1" x14ac:dyDescent="0.3">
      <c r="A42" s="16"/>
      <c r="B42" s="11"/>
      <c r="C42" s="14"/>
      <c r="D42" s="11"/>
      <c r="E42" s="11"/>
    </row>
    <row r="43" spans="1:5" s="10" customFormat="1" x14ac:dyDescent="0.3">
      <c r="A43" s="11"/>
      <c r="B43" s="11"/>
      <c r="C43" s="14"/>
      <c r="D43" s="11"/>
      <c r="E43" s="11"/>
    </row>
    <row r="44" spans="1:5" s="10" customFormat="1" x14ac:dyDescent="0.3">
      <c r="A44" s="11"/>
      <c r="B44" s="11"/>
      <c r="C44" s="14"/>
      <c r="D44" s="11"/>
      <c r="E44" s="11"/>
    </row>
    <row r="45" spans="1:5" x14ac:dyDescent="0.3">
      <c r="A45" s="10"/>
      <c r="B45" s="10"/>
      <c r="C45" s="17"/>
      <c r="D45" s="10"/>
      <c r="E45" s="10"/>
    </row>
    <row r="46" spans="1:5" x14ac:dyDescent="0.3">
      <c r="A46" s="10"/>
      <c r="B46" s="10"/>
      <c r="C46" s="17"/>
      <c r="D46" s="10"/>
      <c r="E46" s="10"/>
    </row>
    <row r="47" spans="1:5" x14ac:dyDescent="0.3">
      <c r="A47" s="10"/>
      <c r="B47" s="10"/>
      <c r="C47" s="17"/>
      <c r="D47" s="10"/>
      <c r="E47" s="10"/>
    </row>
    <row r="48" spans="1:5" x14ac:dyDescent="0.3">
      <c r="A48" s="10"/>
      <c r="B48" s="10"/>
      <c r="C48" s="17"/>
      <c r="D48" s="10"/>
      <c r="E48" s="10"/>
    </row>
    <row r="49" spans="1:5" x14ac:dyDescent="0.3">
      <c r="A49" s="10"/>
      <c r="B49" s="10"/>
      <c r="C49" s="17"/>
      <c r="D49" s="10"/>
      <c r="E49" s="10"/>
    </row>
    <row r="50" spans="1:5" x14ac:dyDescent="0.3">
      <c r="A50" s="10"/>
      <c r="B50" s="10"/>
      <c r="C50" s="17"/>
      <c r="D50" s="10"/>
      <c r="E50" s="10"/>
    </row>
    <row r="51" spans="1:5" x14ac:dyDescent="0.3">
      <c r="A51" s="10"/>
      <c r="B51" s="10"/>
      <c r="C51" s="17"/>
      <c r="D51" s="10"/>
      <c r="E51" s="10"/>
    </row>
    <row r="52" spans="1:5" x14ac:dyDescent="0.3">
      <c r="A52" s="10"/>
      <c r="B52" s="10"/>
      <c r="C52" s="17"/>
      <c r="D52" s="10"/>
      <c r="E52" s="10"/>
    </row>
    <row r="53" spans="1:5" x14ac:dyDescent="0.3">
      <c r="A53" s="10"/>
      <c r="B53" s="10"/>
      <c r="C53" s="17"/>
      <c r="D53" s="10"/>
      <c r="E53" s="10"/>
    </row>
    <row r="54" spans="1:5" x14ac:dyDescent="0.3">
      <c r="A54" s="10"/>
      <c r="B54" s="10"/>
      <c r="C54" s="17"/>
      <c r="D54" s="10"/>
      <c r="E54" s="10"/>
    </row>
    <row r="55" spans="1:5" x14ac:dyDescent="0.3">
      <c r="A55" s="10"/>
      <c r="B55" s="10"/>
      <c r="C55" s="17"/>
      <c r="D55" s="10"/>
      <c r="E55" s="10"/>
    </row>
    <row r="56" spans="1:5" x14ac:dyDescent="0.3">
      <c r="A56" s="10"/>
      <c r="B56" s="10"/>
      <c r="C56" s="17"/>
      <c r="D56" s="10"/>
      <c r="E56" s="10"/>
    </row>
    <row r="57" spans="1:5" x14ac:dyDescent="0.3">
      <c r="A57" s="10"/>
      <c r="B57" s="10"/>
      <c r="C57" s="17"/>
      <c r="D57" s="10"/>
      <c r="E57" s="10"/>
    </row>
    <row r="58" spans="1:5" x14ac:dyDescent="0.3">
      <c r="A58" s="10"/>
      <c r="B58" s="10"/>
      <c r="C58" s="17"/>
      <c r="D58" s="10"/>
      <c r="E58" s="10"/>
    </row>
    <row r="59" spans="1:5" x14ac:dyDescent="0.3">
      <c r="A59" s="10"/>
      <c r="B59" s="10"/>
      <c r="C59" s="17"/>
      <c r="D59" s="10"/>
      <c r="E59" s="10"/>
    </row>
    <row r="60" spans="1:5" x14ac:dyDescent="0.3">
      <c r="A60" s="10"/>
      <c r="B60" s="10"/>
      <c r="C60" s="17"/>
      <c r="D60" s="10"/>
      <c r="E60" s="10"/>
    </row>
    <row r="61" spans="1:5" x14ac:dyDescent="0.3">
      <c r="A61" s="10"/>
      <c r="B61" s="10"/>
      <c r="C61" s="17"/>
      <c r="D61" s="10"/>
      <c r="E61" s="10"/>
    </row>
    <row r="62" spans="1:5" x14ac:dyDescent="0.3">
      <c r="A62" s="10"/>
      <c r="B62" s="10"/>
      <c r="C62" s="17"/>
      <c r="D62" s="10"/>
      <c r="E62" s="10"/>
    </row>
    <row r="63" spans="1:5" x14ac:dyDescent="0.3">
      <c r="A63" s="10"/>
      <c r="B63" s="10"/>
      <c r="C63" s="17"/>
      <c r="D63" s="10"/>
      <c r="E63" s="10"/>
    </row>
    <row r="64" spans="1:5" x14ac:dyDescent="0.3">
      <c r="A64" s="10"/>
      <c r="B64" s="10"/>
      <c r="C64" s="17"/>
      <c r="D64" s="10"/>
      <c r="E64" s="10"/>
    </row>
    <row r="65" spans="1:5" x14ac:dyDescent="0.3">
      <c r="A65" s="10"/>
      <c r="B65" s="10"/>
      <c r="C65" s="17"/>
      <c r="D65" s="10"/>
      <c r="E65" s="10"/>
    </row>
    <row r="66" spans="1:5" x14ac:dyDescent="0.3">
      <c r="A66" s="10"/>
      <c r="B66" s="10"/>
      <c r="C66" s="17"/>
      <c r="D66" s="10"/>
      <c r="E66" s="10"/>
    </row>
    <row r="67" spans="1:5" x14ac:dyDescent="0.3">
      <c r="A67" s="10"/>
      <c r="B67" s="10"/>
      <c r="C67" s="17"/>
      <c r="D67" s="10"/>
      <c r="E67" s="10"/>
    </row>
    <row r="68" spans="1:5" x14ac:dyDescent="0.3">
      <c r="A68" s="10"/>
      <c r="B68" s="10"/>
      <c r="C68" s="17"/>
      <c r="D68" s="10"/>
      <c r="E68" s="10"/>
    </row>
    <row r="69" spans="1:5" x14ac:dyDescent="0.3">
      <c r="A69" s="10"/>
      <c r="B69" s="10"/>
      <c r="C69" s="17"/>
      <c r="D69" s="10"/>
      <c r="E69" s="10"/>
    </row>
    <row r="70" spans="1:5" x14ac:dyDescent="0.3">
      <c r="A70" s="10"/>
      <c r="B70" s="10"/>
      <c r="C70" s="17"/>
      <c r="D70" s="10"/>
      <c r="E70" s="10"/>
    </row>
    <row r="71" spans="1:5" x14ac:dyDescent="0.3">
      <c r="A71" s="10"/>
      <c r="B71" s="10"/>
      <c r="C71" s="17"/>
      <c r="D71" s="10"/>
      <c r="E71" s="10"/>
    </row>
    <row r="72" spans="1:5" x14ac:dyDescent="0.3">
      <c r="A72" s="10"/>
      <c r="B72" s="10"/>
      <c r="C72" s="17"/>
      <c r="D72" s="10"/>
      <c r="E72" s="10"/>
    </row>
    <row r="73" spans="1:5" x14ac:dyDescent="0.3">
      <c r="A73" s="10"/>
      <c r="B73" s="10"/>
      <c r="C73" s="17"/>
      <c r="D73" s="10"/>
      <c r="E73" s="10"/>
    </row>
    <row r="74" spans="1:5" x14ac:dyDescent="0.3">
      <c r="A74" s="10"/>
      <c r="B74" s="10"/>
      <c r="C74" s="17"/>
      <c r="D74" s="10"/>
      <c r="E74" s="10"/>
    </row>
    <row r="75" spans="1:5" x14ac:dyDescent="0.3">
      <c r="A75" s="10"/>
      <c r="B75" s="10"/>
      <c r="C75" s="17"/>
      <c r="D75" s="10"/>
      <c r="E75" s="10"/>
    </row>
    <row r="76" spans="1:5" x14ac:dyDescent="0.3">
      <c r="A76" s="10"/>
      <c r="B76" s="10"/>
      <c r="C76" s="17"/>
      <c r="D76" s="10"/>
      <c r="E76" s="10"/>
    </row>
    <row r="77" spans="1:5" x14ac:dyDescent="0.3">
      <c r="A77" s="10"/>
      <c r="B77" s="10"/>
      <c r="C77" s="17"/>
      <c r="D77" s="10"/>
      <c r="E77" s="10"/>
    </row>
    <row r="78" spans="1:5" x14ac:dyDescent="0.3">
      <c r="A78" s="10"/>
      <c r="B78" s="10"/>
      <c r="C78" s="17"/>
      <c r="D78" s="10"/>
      <c r="E78" s="10"/>
    </row>
    <row r="79" spans="1:5" x14ac:dyDescent="0.3">
      <c r="A79" s="10"/>
      <c r="B79" s="10"/>
      <c r="C79" s="17"/>
      <c r="D79" s="10"/>
      <c r="E79" s="10"/>
    </row>
    <row r="80" spans="1:5" x14ac:dyDescent="0.3">
      <c r="A80" s="10"/>
      <c r="B80" s="10"/>
      <c r="C80" s="17"/>
      <c r="D80" s="10"/>
      <c r="E80" s="10"/>
    </row>
    <row r="81" spans="1:5" x14ac:dyDescent="0.3">
      <c r="A81" s="10"/>
      <c r="B81" s="10"/>
      <c r="C81" s="17"/>
      <c r="D81" s="10"/>
      <c r="E81" s="10"/>
    </row>
    <row r="82" spans="1:5" x14ac:dyDescent="0.3">
      <c r="A82" s="10"/>
      <c r="B82" s="10"/>
      <c r="C82" s="17"/>
      <c r="D82" s="10"/>
      <c r="E82" s="10"/>
    </row>
    <row r="83" spans="1:5" x14ac:dyDescent="0.3">
      <c r="A83" s="10"/>
      <c r="B83" s="10"/>
      <c r="C83" s="17"/>
      <c r="D83" s="10"/>
      <c r="E83" s="10"/>
    </row>
    <row r="84" spans="1:5" x14ac:dyDescent="0.3">
      <c r="A84" s="10"/>
      <c r="B84" s="10"/>
      <c r="C84" s="17"/>
      <c r="D84" s="10"/>
      <c r="E84" s="10"/>
    </row>
    <row r="85" spans="1:5" x14ac:dyDescent="0.3">
      <c r="A85" s="10"/>
      <c r="B85" s="10"/>
      <c r="C85" s="17"/>
      <c r="D85" s="10"/>
      <c r="E85" s="10"/>
    </row>
    <row r="86" spans="1:5" x14ac:dyDescent="0.3">
      <c r="A86" s="10"/>
      <c r="B86" s="10"/>
      <c r="C86" s="17"/>
      <c r="D86" s="10"/>
      <c r="E86" s="10"/>
    </row>
    <row r="87" spans="1:5" x14ac:dyDescent="0.3">
      <c r="A87" s="10"/>
      <c r="B87" s="10"/>
      <c r="C87" s="17"/>
      <c r="D87" s="10"/>
      <c r="E87" s="10"/>
    </row>
    <row r="88" spans="1:5" x14ac:dyDescent="0.3">
      <c r="A88" s="10"/>
      <c r="B88" s="10"/>
      <c r="C88" s="17"/>
      <c r="D88" s="10"/>
      <c r="E88" s="10"/>
    </row>
    <row r="89" spans="1:5" x14ac:dyDescent="0.3">
      <c r="A89" s="10"/>
      <c r="B89" s="10"/>
      <c r="C89" s="17"/>
      <c r="D89" s="10"/>
      <c r="E89" s="10"/>
    </row>
    <row r="90" spans="1:5" x14ac:dyDescent="0.3">
      <c r="A90" s="10"/>
      <c r="B90" s="10"/>
      <c r="C90" s="17"/>
      <c r="D90" s="10"/>
      <c r="E90" s="10"/>
    </row>
    <row r="91" spans="1:5" x14ac:dyDescent="0.3">
      <c r="A91" s="10"/>
      <c r="B91" s="10"/>
      <c r="C91" s="17"/>
      <c r="D91" s="10"/>
      <c r="E91" s="10"/>
    </row>
    <row r="92" spans="1:5" x14ac:dyDescent="0.3">
      <c r="A92" s="10"/>
      <c r="B92" s="10"/>
      <c r="C92" s="17"/>
      <c r="D92" s="10"/>
      <c r="E92" s="10"/>
    </row>
    <row r="93" spans="1:5" x14ac:dyDescent="0.3">
      <c r="A93" s="10"/>
      <c r="B93" s="10"/>
      <c r="C93" s="17"/>
      <c r="D93" s="10"/>
      <c r="E93" s="10"/>
    </row>
    <row r="94" spans="1:5" x14ac:dyDescent="0.3">
      <c r="A94" s="10"/>
      <c r="B94" s="10"/>
      <c r="C94" s="17"/>
      <c r="D94" s="10"/>
      <c r="E94" s="10"/>
    </row>
    <row r="95" spans="1:5" x14ac:dyDescent="0.3">
      <c r="A95" s="10"/>
      <c r="B95" s="10"/>
      <c r="C95" s="17"/>
      <c r="D95" s="10"/>
      <c r="E95" s="10"/>
    </row>
    <row r="96" spans="1:5" x14ac:dyDescent="0.3">
      <c r="A96" s="10"/>
      <c r="B96" s="10"/>
      <c r="C96" s="17"/>
      <c r="D96" s="10"/>
      <c r="E96" s="10"/>
    </row>
    <row r="97" spans="1:5" x14ac:dyDescent="0.3">
      <c r="A97" s="10"/>
      <c r="B97" s="10"/>
      <c r="C97" s="17"/>
      <c r="D97" s="10"/>
      <c r="E97" s="10"/>
    </row>
    <row r="98" spans="1:5" x14ac:dyDescent="0.3">
      <c r="A98" s="10"/>
      <c r="B98" s="10"/>
      <c r="C98" s="17"/>
      <c r="D98" s="10"/>
      <c r="E98" s="10"/>
    </row>
    <row r="99" spans="1:5" x14ac:dyDescent="0.3">
      <c r="A99" s="10"/>
      <c r="B99" s="10"/>
      <c r="C99" s="17"/>
      <c r="D99" s="10"/>
      <c r="E99" s="10"/>
    </row>
    <row r="100" spans="1:5" x14ac:dyDescent="0.3">
      <c r="A100" s="10"/>
      <c r="B100" s="10"/>
      <c r="C100" s="17"/>
      <c r="D100" s="10"/>
      <c r="E100" s="10"/>
    </row>
    <row r="101" spans="1:5" x14ac:dyDescent="0.3">
      <c r="A101" s="10"/>
      <c r="B101" s="10"/>
      <c r="C101" s="17"/>
      <c r="D101" s="10"/>
      <c r="E101" s="10"/>
    </row>
    <row r="102" spans="1:5" x14ac:dyDescent="0.3">
      <c r="A102" s="10"/>
      <c r="B102" s="10"/>
      <c r="C102" s="17"/>
      <c r="D102" s="10"/>
      <c r="E102" s="10"/>
    </row>
    <row r="103" spans="1:5" x14ac:dyDescent="0.3">
      <c r="A103" s="10"/>
      <c r="B103" s="10"/>
      <c r="C103" s="17"/>
      <c r="D103" s="10"/>
      <c r="E103" s="10"/>
    </row>
    <row r="104" spans="1:5" x14ac:dyDescent="0.3">
      <c r="A104" s="10"/>
      <c r="B104" s="10"/>
      <c r="C104" s="17"/>
      <c r="D104" s="10"/>
      <c r="E104" s="10"/>
    </row>
    <row r="105" spans="1:5" x14ac:dyDescent="0.3">
      <c r="A105" s="10"/>
      <c r="B105" s="10"/>
      <c r="C105" s="17"/>
      <c r="D105" s="10"/>
      <c r="E105" s="10"/>
    </row>
    <row r="106" spans="1:5" x14ac:dyDescent="0.3">
      <c r="A106" s="10"/>
      <c r="B106" s="10"/>
      <c r="C106" s="17"/>
      <c r="D106" s="10"/>
      <c r="E106" s="10"/>
    </row>
    <row r="107" spans="1:5" x14ac:dyDescent="0.3">
      <c r="A107" s="10"/>
      <c r="B107" s="10"/>
      <c r="C107" s="17"/>
      <c r="D107" s="10"/>
      <c r="E107" s="10"/>
    </row>
    <row r="108" spans="1:5" x14ac:dyDescent="0.3">
      <c r="A108" s="10"/>
      <c r="B108" s="10"/>
      <c r="C108" s="17"/>
      <c r="D108" s="10"/>
      <c r="E108" s="10"/>
    </row>
    <row r="109" spans="1:5" x14ac:dyDescent="0.3">
      <c r="A109" s="10"/>
      <c r="B109" s="10"/>
      <c r="C109" s="17"/>
      <c r="D109" s="10"/>
      <c r="E109" s="10"/>
    </row>
    <row r="110" spans="1:5" x14ac:dyDescent="0.3">
      <c r="A110" s="10"/>
      <c r="B110" s="10"/>
      <c r="C110" s="17"/>
      <c r="D110" s="10"/>
      <c r="E110" s="10"/>
    </row>
    <row r="111" spans="1:5" x14ac:dyDescent="0.3">
      <c r="A111" s="10"/>
      <c r="B111" s="10"/>
      <c r="C111" s="17"/>
      <c r="D111" s="10"/>
      <c r="E111" s="10"/>
    </row>
    <row r="112" spans="1:5" x14ac:dyDescent="0.3">
      <c r="A112" s="10"/>
      <c r="B112" s="10"/>
      <c r="C112" s="17"/>
      <c r="D112" s="10"/>
      <c r="E112" s="10"/>
    </row>
    <row r="113" spans="1:5" x14ac:dyDescent="0.3">
      <c r="A113" s="10"/>
      <c r="B113" s="10"/>
      <c r="C113" s="17"/>
      <c r="D113" s="10"/>
      <c r="E113" s="10"/>
    </row>
    <row r="114" spans="1:5" x14ac:dyDescent="0.3">
      <c r="A114" s="10"/>
      <c r="B114" s="10"/>
      <c r="C114" s="17"/>
      <c r="D114" s="10"/>
      <c r="E114" s="10"/>
    </row>
    <row r="115" spans="1:5" x14ac:dyDescent="0.3">
      <c r="A115" s="10"/>
      <c r="B115" s="10"/>
      <c r="C115" s="17"/>
      <c r="D115" s="10"/>
      <c r="E115" s="10"/>
    </row>
    <row r="116" spans="1:5" x14ac:dyDescent="0.3">
      <c r="A116" s="10"/>
      <c r="B116" s="10"/>
      <c r="C116" s="17"/>
      <c r="D116" s="10"/>
      <c r="E116" s="10"/>
    </row>
    <row r="117" spans="1:5" x14ac:dyDescent="0.3">
      <c r="A117" s="10"/>
      <c r="B117" s="10"/>
      <c r="C117" s="17"/>
      <c r="D117" s="10"/>
      <c r="E117" s="10"/>
    </row>
    <row r="118" spans="1:5" x14ac:dyDescent="0.3">
      <c r="A118" s="10"/>
      <c r="B118" s="10"/>
      <c r="C118" s="17"/>
      <c r="D118" s="10"/>
      <c r="E118" s="10"/>
    </row>
    <row r="119" spans="1:5" x14ac:dyDescent="0.3">
      <c r="A119" s="10"/>
      <c r="B119" s="10"/>
      <c r="C119" s="17"/>
      <c r="D119" s="10"/>
      <c r="E119" s="10"/>
    </row>
    <row r="120" spans="1:5" x14ac:dyDescent="0.3">
      <c r="A120" s="10"/>
      <c r="B120" s="10"/>
      <c r="C120" s="17"/>
      <c r="D120" s="10"/>
      <c r="E120" s="10"/>
    </row>
    <row r="121" spans="1:5" x14ac:dyDescent="0.3">
      <c r="A121" s="10"/>
      <c r="B121" s="10"/>
      <c r="C121" s="17"/>
      <c r="D121" s="10"/>
      <c r="E121" s="10"/>
    </row>
    <row r="122" spans="1:5" x14ac:dyDescent="0.3">
      <c r="A122" s="10"/>
      <c r="B122" s="10"/>
      <c r="C122" s="17"/>
      <c r="D122" s="10"/>
      <c r="E122" s="10"/>
    </row>
    <row r="123" spans="1:5" x14ac:dyDescent="0.3">
      <c r="A123" s="10"/>
      <c r="B123" s="10"/>
      <c r="C123" s="17"/>
      <c r="D123" s="10"/>
      <c r="E123" s="10"/>
    </row>
    <row r="124" spans="1:5" x14ac:dyDescent="0.3">
      <c r="A124" s="10"/>
      <c r="B124" s="10"/>
      <c r="C124" s="17"/>
      <c r="D124" s="10"/>
      <c r="E124" s="10"/>
    </row>
    <row r="125" spans="1:5" x14ac:dyDescent="0.3">
      <c r="A125" s="10"/>
      <c r="B125" s="10"/>
      <c r="C125" s="17"/>
      <c r="D125" s="10"/>
      <c r="E125" s="10"/>
    </row>
    <row r="126" spans="1:5" x14ac:dyDescent="0.3">
      <c r="A126" s="10"/>
      <c r="B126" s="10"/>
      <c r="C126" s="17"/>
      <c r="D126" s="10"/>
      <c r="E126" s="10"/>
    </row>
    <row r="127" spans="1:5" x14ac:dyDescent="0.3">
      <c r="A127" s="10"/>
      <c r="B127" s="10"/>
      <c r="C127" s="17"/>
      <c r="D127" s="10"/>
      <c r="E127" s="10"/>
    </row>
    <row r="128" spans="1:5" x14ac:dyDescent="0.3">
      <c r="A128" s="10"/>
      <c r="B128" s="10"/>
      <c r="C128" s="17"/>
      <c r="D128" s="10"/>
      <c r="E128" s="10"/>
    </row>
    <row r="129" spans="1:5" x14ac:dyDescent="0.3">
      <c r="A129" s="10"/>
      <c r="B129" s="10"/>
      <c r="C129" s="17"/>
      <c r="D129" s="10"/>
      <c r="E129" s="10"/>
    </row>
    <row r="130" spans="1:5" x14ac:dyDescent="0.3">
      <c r="A130" s="10"/>
      <c r="B130" s="10"/>
      <c r="C130" s="17"/>
      <c r="D130" s="10"/>
      <c r="E130" s="10"/>
    </row>
    <row r="131" spans="1:5" x14ac:dyDescent="0.3">
      <c r="A131" s="10"/>
      <c r="B131" s="10"/>
      <c r="C131" s="17"/>
      <c r="D131" s="10"/>
      <c r="E131" s="10"/>
    </row>
    <row r="132" spans="1:5" x14ac:dyDescent="0.3">
      <c r="A132" s="10"/>
      <c r="B132" s="10"/>
      <c r="C132" s="17"/>
      <c r="D132" s="10"/>
      <c r="E132" s="10"/>
    </row>
    <row r="133" spans="1:5" x14ac:dyDescent="0.3">
      <c r="A133" s="10"/>
      <c r="B133" s="10"/>
      <c r="C133" s="17"/>
      <c r="D133" s="10"/>
      <c r="E133" s="10"/>
    </row>
    <row r="134" spans="1:5" x14ac:dyDescent="0.3">
      <c r="A134" s="10"/>
      <c r="B134" s="10"/>
      <c r="C134" s="17"/>
      <c r="D134" s="10"/>
      <c r="E134" s="10"/>
    </row>
    <row r="135" spans="1:5" x14ac:dyDescent="0.3">
      <c r="A135" s="10"/>
      <c r="B135" s="10"/>
      <c r="C135" s="17"/>
      <c r="D135" s="10"/>
      <c r="E135" s="10"/>
    </row>
    <row r="136" spans="1:5" x14ac:dyDescent="0.3">
      <c r="A136" s="10"/>
      <c r="B136" s="10"/>
      <c r="C136" s="17"/>
      <c r="D136" s="10"/>
      <c r="E136" s="10"/>
    </row>
    <row r="137" spans="1:5" x14ac:dyDescent="0.3">
      <c r="A137" s="10"/>
      <c r="B137" s="10"/>
      <c r="C137" s="17"/>
      <c r="D137" s="10"/>
      <c r="E137" s="10"/>
    </row>
    <row r="138" spans="1:5" x14ac:dyDescent="0.3">
      <c r="A138" s="10"/>
      <c r="B138" s="10"/>
      <c r="C138" s="17"/>
      <c r="D138" s="10"/>
      <c r="E138" s="10"/>
    </row>
    <row r="139" spans="1:5" x14ac:dyDescent="0.3">
      <c r="A139" s="10"/>
      <c r="B139" s="10"/>
      <c r="C139" s="17"/>
      <c r="D139" s="10"/>
      <c r="E139" s="10"/>
    </row>
    <row r="140" spans="1:5" x14ac:dyDescent="0.3">
      <c r="A140" s="10"/>
      <c r="B140" s="10"/>
      <c r="C140" s="17"/>
      <c r="D140" s="10"/>
      <c r="E140" s="10"/>
    </row>
    <row r="141" spans="1:5" x14ac:dyDescent="0.3">
      <c r="A141" s="10"/>
      <c r="B141" s="10"/>
      <c r="C141" s="17"/>
      <c r="D141" s="10"/>
      <c r="E141" s="10"/>
    </row>
    <row r="142" spans="1:5" x14ac:dyDescent="0.3">
      <c r="A142" s="10"/>
      <c r="B142" s="10"/>
      <c r="C142" s="17"/>
      <c r="D142" s="10"/>
      <c r="E142" s="10"/>
    </row>
    <row r="143" spans="1:5" x14ac:dyDescent="0.3">
      <c r="A143" s="10"/>
      <c r="B143" s="10"/>
      <c r="C143" s="17"/>
      <c r="D143" s="10"/>
      <c r="E143" s="10"/>
    </row>
    <row r="144" spans="1:5" x14ac:dyDescent="0.3">
      <c r="A144" s="10"/>
      <c r="B144" s="10"/>
      <c r="C144" s="17"/>
      <c r="D144" s="10"/>
      <c r="E144" s="10"/>
    </row>
    <row r="145" spans="1:5" x14ac:dyDescent="0.3">
      <c r="A145" s="10"/>
      <c r="B145" s="10"/>
      <c r="C145" s="17"/>
      <c r="D145" s="10"/>
      <c r="E145" s="10"/>
    </row>
    <row r="146" spans="1:5" x14ac:dyDescent="0.3">
      <c r="A146" s="10"/>
      <c r="B146" s="10"/>
      <c r="C146" s="17"/>
      <c r="D146" s="10"/>
      <c r="E146" s="10"/>
    </row>
    <row r="147" spans="1:5" x14ac:dyDescent="0.3">
      <c r="A147" s="10"/>
      <c r="B147" s="10"/>
      <c r="C147" s="17"/>
      <c r="D147" s="10"/>
      <c r="E147" s="10"/>
    </row>
    <row r="148" spans="1:5" x14ac:dyDescent="0.3">
      <c r="A148" s="10"/>
      <c r="B148" s="10"/>
      <c r="C148" s="17"/>
      <c r="D148" s="10"/>
      <c r="E148" s="10"/>
    </row>
    <row r="149" spans="1:5" x14ac:dyDescent="0.3">
      <c r="A149" s="10"/>
      <c r="B149" s="10"/>
      <c r="C149" s="17"/>
      <c r="D149" s="10"/>
      <c r="E149" s="10"/>
    </row>
    <row r="150" spans="1:5" x14ac:dyDescent="0.3">
      <c r="A150" s="10"/>
      <c r="B150" s="10"/>
      <c r="C150" s="17"/>
      <c r="D150" s="10"/>
      <c r="E150" s="10"/>
    </row>
    <row r="151" spans="1:5" x14ac:dyDescent="0.3">
      <c r="A151" s="10"/>
      <c r="B151" s="10"/>
      <c r="C151" s="17"/>
      <c r="D151" s="10"/>
      <c r="E151" s="10"/>
    </row>
    <row r="152" spans="1:5" x14ac:dyDescent="0.3">
      <c r="A152" s="10"/>
      <c r="B152" s="10"/>
      <c r="C152" s="17"/>
      <c r="D152" s="10"/>
      <c r="E152" s="10"/>
    </row>
    <row r="153" spans="1:5" x14ac:dyDescent="0.3">
      <c r="A153" s="10"/>
      <c r="B153" s="10"/>
      <c r="C153" s="17"/>
      <c r="D153" s="10"/>
      <c r="E153" s="10"/>
    </row>
    <row r="154" spans="1:5" x14ac:dyDescent="0.3">
      <c r="A154" s="10"/>
      <c r="B154" s="10"/>
      <c r="C154" s="17"/>
      <c r="D154" s="10"/>
      <c r="E154" s="10"/>
    </row>
    <row r="155" spans="1:5" x14ac:dyDescent="0.3">
      <c r="A155" s="10"/>
      <c r="B155" s="10"/>
      <c r="C155" s="17"/>
      <c r="D155" s="10"/>
      <c r="E155" s="10"/>
    </row>
    <row r="156" spans="1:5" x14ac:dyDescent="0.3">
      <c r="A156" s="10"/>
      <c r="B156" s="10"/>
      <c r="C156" s="17"/>
      <c r="D156" s="10"/>
      <c r="E156" s="10"/>
    </row>
    <row r="157" spans="1:5" x14ac:dyDescent="0.3">
      <c r="A157" s="10"/>
      <c r="B157" s="10"/>
      <c r="C157" s="17"/>
      <c r="D157" s="10"/>
      <c r="E157" s="10"/>
    </row>
    <row r="158" spans="1:5" x14ac:dyDescent="0.3">
      <c r="A158" s="10"/>
      <c r="B158" s="10"/>
      <c r="C158" s="17"/>
      <c r="D158" s="10"/>
      <c r="E158" s="10"/>
    </row>
    <row r="159" spans="1:5" x14ac:dyDescent="0.3">
      <c r="A159" s="10"/>
      <c r="B159" s="10"/>
      <c r="C159" s="17"/>
      <c r="D159" s="10"/>
      <c r="E159" s="10"/>
    </row>
    <row r="160" spans="1:5" x14ac:dyDescent="0.3">
      <c r="A160" s="10"/>
      <c r="B160" s="10"/>
      <c r="C160" s="17"/>
      <c r="D160" s="10"/>
      <c r="E160" s="10"/>
    </row>
    <row r="161" spans="1:5" x14ac:dyDescent="0.3">
      <c r="A161" s="10"/>
      <c r="B161" s="10"/>
      <c r="C161" s="17"/>
      <c r="D161" s="10"/>
      <c r="E161" s="10"/>
    </row>
    <row r="162" spans="1:5" x14ac:dyDescent="0.3">
      <c r="A162" s="10"/>
      <c r="B162" s="10"/>
      <c r="C162" s="17"/>
      <c r="D162" s="10"/>
      <c r="E162" s="10"/>
    </row>
    <row r="163" spans="1:5" x14ac:dyDescent="0.3">
      <c r="A163" s="10"/>
      <c r="B163" s="10"/>
      <c r="C163" s="17"/>
      <c r="D163" s="10"/>
      <c r="E163" s="10"/>
    </row>
    <row r="164" spans="1:5" x14ac:dyDescent="0.3">
      <c r="A164" s="10"/>
      <c r="B164" s="10"/>
      <c r="C164" s="17"/>
      <c r="D164" s="10"/>
      <c r="E164" s="10"/>
    </row>
    <row r="165" spans="1:5" x14ac:dyDescent="0.3">
      <c r="A165" s="10"/>
      <c r="B165" s="10"/>
      <c r="C165" s="17"/>
      <c r="D165" s="10"/>
      <c r="E165" s="10"/>
    </row>
    <row r="166" spans="1:5" x14ac:dyDescent="0.3">
      <c r="A166" s="10"/>
      <c r="B166" s="10"/>
      <c r="C166" s="17"/>
      <c r="D166" s="10"/>
      <c r="E166" s="10"/>
    </row>
    <row r="167" spans="1:5" x14ac:dyDescent="0.3">
      <c r="A167" s="10"/>
      <c r="B167" s="10"/>
      <c r="C167" s="17"/>
      <c r="D167" s="10"/>
      <c r="E167" s="10"/>
    </row>
    <row r="168" spans="1:5" x14ac:dyDescent="0.3">
      <c r="A168" s="10"/>
      <c r="B168" s="10"/>
      <c r="C168" s="17"/>
      <c r="D168" s="10"/>
      <c r="E168" s="10"/>
    </row>
    <row r="169" spans="1:5" x14ac:dyDescent="0.3">
      <c r="A169" s="10"/>
      <c r="B169" s="10"/>
      <c r="C169" s="17"/>
      <c r="D169" s="10"/>
      <c r="E169" s="10"/>
    </row>
    <row r="170" spans="1:5" x14ac:dyDescent="0.3">
      <c r="A170" s="10"/>
      <c r="B170" s="10"/>
      <c r="C170" s="17"/>
      <c r="D170" s="10"/>
      <c r="E170" s="10"/>
    </row>
    <row r="171" spans="1:5" x14ac:dyDescent="0.3">
      <c r="A171" s="10"/>
      <c r="B171" s="10"/>
      <c r="C171" s="17"/>
      <c r="D171" s="10"/>
      <c r="E171" s="10"/>
    </row>
    <row r="172" spans="1:5" x14ac:dyDescent="0.3">
      <c r="A172" s="10"/>
      <c r="B172" s="10"/>
      <c r="C172" s="17"/>
      <c r="D172" s="10"/>
      <c r="E172" s="10"/>
    </row>
    <row r="173" spans="1:5" x14ac:dyDescent="0.3">
      <c r="A173" s="10"/>
      <c r="B173" s="10"/>
      <c r="C173" s="17"/>
      <c r="D173" s="10"/>
      <c r="E173" s="10"/>
    </row>
    <row r="174" spans="1:5" x14ac:dyDescent="0.3">
      <c r="A174" s="10"/>
      <c r="B174" s="10"/>
      <c r="C174" s="17"/>
      <c r="D174" s="10"/>
      <c r="E174" s="10"/>
    </row>
    <row r="175" spans="1:5" x14ac:dyDescent="0.3">
      <c r="A175" s="10"/>
      <c r="B175" s="10"/>
      <c r="C175" s="17"/>
      <c r="D175" s="10"/>
      <c r="E175" s="10"/>
    </row>
    <row r="176" spans="1:5" x14ac:dyDescent="0.3">
      <c r="A176" s="10"/>
      <c r="B176" s="10"/>
      <c r="C176" s="17"/>
      <c r="D176" s="10"/>
      <c r="E176" s="10"/>
    </row>
    <row r="177" spans="1:5" x14ac:dyDescent="0.3">
      <c r="A177" s="10"/>
      <c r="B177" s="10"/>
      <c r="C177" s="17"/>
      <c r="D177" s="10"/>
      <c r="E177" s="10"/>
    </row>
    <row r="178" spans="1:5" x14ac:dyDescent="0.3">
      <c r="A178" s="10"/>
      <c r="B178" s="10"/>
      <c r="C178" s="17"/>
      <c r="D178" s="10"/>
      <c r="E178" s="10"/>
    </row>
    <row r="179" spans="1:5" x14ac:dyDescent="0.3">
      <c r="A179" s="10"/>
      <c r="B179" s="10"/>
      <c r="C179" s="17"/>
      <c r="D179" s="10"/>
      <c r="E179" s="10"/>
    </row>
    <row r="180" spans="1:5" x14ac:dyDescent="0.3">
      <c r="A180" s="10"/>
      <c r="B180" s="10"/>
      <c r="C180" s="17"/>
      <c r="D180" s="10"/>
      <c r="E180" s="10"/>
    </row>
    <row r="181" spans="1:5" x14ac:dyDescent="0.3">
      <c r="A181" s="10"/>
      <c r="B181" s="10"/>
      <c r="C181" s="17"/>
      <c r="D181" s="10"/>
      <c r="E181" s="10"/>
    </row>
    <row r="182" spans="1:5" x14ac:dyDescent="0.3">
      <c r="A182" s="10"/>
      <c r="B182" s="10"/>
      <c r="C182" s="17"/>
      <c r="D182" s="10"/>
      <c r="E182" s="10"/>
    </row>
    <row r="183" spans="1:5" x14ac:dyDescent="0.3">
      <c r="A183" s="10"/>
      <c r="B183" s="10"/>
      <c r="C183" s="17"/>
      <c r="D183" s="10"/>
      <c r="E183" s="10"/>
    </row>
    <row r="184" spans="1:5" x14ac:dyDescent="0.3">
      <c r="A184" s="10"/>
      <c r="B184" s="10"/>
      <c r="C184" s="17"/>
      <c r="D184" s="10"/>
      <c r="E184" s="10"/>
    </row>
    <row r="185" spans="1:5" x14ac:dyDescent="0.3">
      <c r="A185" s="10"/>
      <c r="B185" s="10"/>
      <c r="C185" s="17"/>
      <c r="D185" s="10"/>
      <c r="E185" s="10"/>
    </row>
    <row r="186" spans="1:5" x14ac:dyDescent="0.3">
      <c r="A186" s="10"/>
      <c r="B186" s="10"/>
      <c r="C186" s="17"/>
      <c r="D186" s="10"/>
      <c r="E186" s="10"/>
    </row>
    <row r="187" spans="1:5" x14ac:dyDescent="0.3">
      <c r="A187" s="10"/>
      <c r="B187" s="10"/>
      <c r="C187" s="17"/>
      <c r="D187" s="10"/>
      <c r="E187" s="10"/>
    </row>
    <row r="188" spans="1:5" x14ac:dyDescent="0.3">
      <c r="A188" s="10"/>
      <c r="B188" s="10"/>
      <c r="C188" s="17"/>
      <c r="D188" s="10"/>
      <c r="E188" s="10"/>
    </row>
    <row r="189" spans="1:5" x14ac:dyDescent="0.3">
      <c r="A189" s="10"/>
      <c r="B189" s="10"/>
      <c r="C189" s="17"/>
      <c r="D189" s="10"/>
      <c r="E189" s="10"/>
    </row>
    <row r="190" spans="1:5" x14ac:dyDescent="0.3">
      <c r="A190" s="10"/>
      <c r="B190" s="10"/>
      <c r="C190" s="17"/>
      <c r="D190" s="10"/>
      <c r="E190" s="10"/>
    </row>
    <row r="191" spans="1:5" x14ac:dyDescent="0.3">
      <c r="A191" s="10"/>
      <c r="B191" s="10"/>
      <c r="C191" s="17"/>
      <c r="D191" s="10"/>
      <c r="E191" s="10"/>
    </row>
    <row r="192" spans="1:5" x14ac:dyDescent="0.3">
      <c r="A192" s="10"/>
      <c r="B192" s="10"/>
      <c r="C192" s="17"/>
      <c r="D192" s="10"/>
      <c r="E192" s="10"/>
    </row>
    <row r="193" spans="1:5" x14ac:dyDescent="0.3">
      <c r="A193" s="10"/>
      <c r="B193" s="10"/>
      <c r="C193" s="17"/>
      <c r="D193" s="10"/>
      <c r="E193" s="10"/>
    </row>
    <row r="194" spans="1:5" x14ac:dyDescent="0.3">
      <c r="A194" s="10"/>
      <c r="B194" s="10"/>
      <c r="C194" s="17"/>
      <c r="D194" s="10"/>
      <c r="E194" s="10"/>
    </row>
    <row r="195" spans="1:5" x14ac:dyDescent="0.3">
      <c r="A195" s="10"/>
      <c r="B195" s="10"/>
      <c r="C195" s="17"/>
      <c r="D195" s="10"/>
      <c r="E195" s="10"/>
    </row>
    <row r="196" spans="1:5" x14ac:dyDescent="0.3">
      <c r="A196" s="10"/>
      <c r="B196" s="10"/>
      <c r="C196" s="17"/>
      <c r="D196" s="10"/>
      <c r="E196" s="10"/>
    </row>
    <row r="197" spans="1:5" x14ac:dyDescent="0.3">
      <c r="A197" s="10"/>
      <c r="B197" s="10"/>
      <c r="C197" s="17"/>
      <c r="D197" s="10"/>
      <c r="E197" s="10"/>
    </row>
    <row r="198" spans="1:5" x14ac:dyDescent="0.3">
      <c r="A198" s="10"/>
      <c r="B198" s="10"/>
      <c r="C198" s="17"/>
      <c r="D198" s="10"/>
      <c r="E198" s="10"/>
    </row>
    <row r="199" spans="1:5" x14ac:dyDescent="0.3">
      <c r="A199" s="10"/>
      <c r="B199" s="10"/>
      <c r="C199" s="17"/>
      <c r="D199" s="10"/>
      <c r="E199" s="10"/>
    </row>
    <row r="200" spans="1:5" x14ac:dyDescent="0.3">
      <c r="A200" s="10"/>
      <c r="B200" s="10"/>
      <c r="C200" s="17"/>
      <c r="D200" s="10"/>
      <c r="E200" s="10"/>
    </row>
    <row r="201" spans="1:5" x14ac:dyDescent="0.3">
      <c r="A201" s="10"/>
      <c r="B201" s="10"/>
      <c r="C201" s="17"/>
      <c r="D201" s="10"/>
      <c r="E201" s="10"/>
    </row>
    <row r="202" spans="1:5" x14ac:dyDescent="0.3">
      <c r="A202" s="10"/>
      <c r="B202" s="10"/>
      <c r="C202" s="17"/>
      <c r="D202" s="10"/>
      <c r="E202" s="10"/>
    </row>
    <row r="203" spans="1:5" x14ac:dyDescent="0.3">
      <c r="A203" s="10"/>
      <c r="B203" s="10"/>
      <c r="C203" s="17"/>
      <c r="D203" s="10"/>
      <c r="E203" s="10"/>
    </row>
    <row r="204" spans="1:5" x14ac:dyDescent="0.3">
      <c r="A204" s="10"/>
      <c r="B204" s="10"/>
      <c r="C204" s="17"/>
      <c r="D204" s="10"/>
      <c r="E204" s="10"/>
    </row>
    <row r="205" spans="1:5" x14ac:dyDescent="0.3">
      <c r="A205" s="10"/>
      <c r="B205" s="10"/>
      <c r="C205" s="17"/>
      <c r="D205" s="10"/>
      <c r="E205" s="10"/>
    </row>
    <row r="206" spans="1:5" x14ac:dyDescent="0.3">
      <c r="A206" s="10"/>
      <c r="B206" s="10"/>
      <c r="C206" s="17"/>
      <c r="D206" s="10"/>
      <c r="E206" s="10"/>
    </row>
    <row r="207" spans="1:5" x14ac:dyDescent="0.3">
      <c r="A207" s="10"/>
      <c r="B207" s="10"/>
      <c r="C207" s="17"/>
      <c r="D207" s="10"/>
      <c r="E207" s="10"/>
    </row>
    <row r="208" spans="1:5" x14ac:dyDescent="0.3">
      <c r="A208" s="10"/>
      <c r="B208" s="10"/>
      <c r="C208" s="17"/>
      <c r="D208" s="10"/>
      <c r="E208" s="10"/>
    </row>
    <row r="209" spans="1:5" x14ac:dyDescent="0.3">
      <c r="A209" s="10"/>
      <c r="B209" s="10"/>
      <c r="C209" s="17"/>
      <c r="D209" s="10"/>
      <c r="E209" s="10"/>
    </row>
    <row r="210" spans="1:5" x14ac:dyDescent="0.3">
      <c r="A210" s="10"/>
      <c r="B210" s="10"/>
      <c r="C210" s="17"/>
      <c r="D210" s="10"/>
      <c r="E210" s="10"/>
    </row>
    <row r="211" spans="1:5" x14ac:dyDescent="0.3">
      <c r="A211" s="10"/>
      <c r="B211" s="10"/>
      <c r="C211" s="17"/>
      <c r="D211" s="10"/>
      <c r="E211" s="10"/>
    </row>
    <row r="212" spans="1:5" x14ac:dyDescent="0.3">
      <c r="A212" s="10"/>
      <c r="B212" s="10"/>
      <c r="C212" s="17"/>
      <c r="D212" s="10"/>
      <c r="E212" s="10"/>
    </row>
    <row r="213" spans="1:5" x14ac:dyDescent="0.3">
      <c r="A213" s="10"/>
      <c r="B213" s="10"/>
      <c r="C213" s="17"/>
      <c r="D213" s="10"/>
      <c r="E213" s="10"/>
    </row>
    <row r="214" spans="1:5" x14ac:dyDescent="0.3">
      <c r="A214" s="10"/>
      <c r="B214" s="10"/>
      <c r="C214" s="17"/>
      <c r="D214" s="10"/>
      <c r="E214" s="10"/>
    </row>
    <row r="215" spans="1:5" x14ac:dyDescent="0.3">
      <c r="A215" s="10"/>
      <c r="B215" s="10"/>
      <c r="C215" s="17"/>
      <c r="D215" s="10"/>
      <c r="E215" s="10"/>
    </row>
    <row r="216" spans="1:5" x14ac:dyDescent="0.3">
      <c r="A216" s="10"/>
      <c r="B216" s="10"/>
      <c r="C216" s="17"/>
      <c r="D216" s="10"/>
      <c r="E216" s="10"/>
    </row>
    <row r="217" spans="1:5" x14ac:dyDescent="0.3">
      <c r="A217" s="10"/>
      <c r="B217" s="10"/>
      <c r="C217" s="17"/>
      <c r="D217" s="10"/>
      <c r="E217" s="10"/>
    </row>
    <row r="218" spans="1:5" x14ac:dyDescent="0.3">
      <c r="A218" s="10"/>
      <c r="B218" s="10"/>
      <c r="C218" s="17"/>
      <c r="D218" s="10"/>
      <c r="E218" s="10"/>
    </row>
    <row r="219" spans="1:5" x14ac:dyDescent="0.3">
      <c r="A219" s="10"/>
      <c r="B219" s="10"/>
      <c r="C219" s="17"/>
      <c r="D219" s="10"/>
      <c r="E219" s="10"/>
    </row>
    <row r="220" spans="1:5" x14ac:dyDescent="0.3">
      <c r="A220" s="10"/>
      <c r="B220" s="10"/>
      <c r="C220" s="17"/>
      <c r="D220" s="10"/>
      <c r="E220" s="10"/>
    </row>
    <row r="221" spans="1:5" x14ac:dyDescent="0.3">
      <c r="A221" s="10"/>
      <c r="B221" s="10"/>
      <c r="C221" s="17"/>
      <c r="D221" s="10"/>
      <c r="E221" s="10"/>
    </row>
    <row r="222" spans="1:5" x14ac:dyDescent="0.3">
      <c r="A222" s="10"/>
      <c r="B222" s="10"/>
      <c r="C222" s="17"/>
      <c r="D222" s="10"/>
      <c r="E222" s="10"/>
    </row>
    <row r="223" spans="1:5" x14ac:dyDescent="0.3">
      <c r="A223" s="10"/>
      <c r="B223" s="10"/>
      <c r="C223" s="17"/>
      <c r="D223" s="10"/>
      <c r="E223" s="10"/>
    </row>
    <row r="224" spans="1:5" x14ac:dyDescent="0.3">
      <c r="A224" s="10"/>
      <c r="B224" s="10"/>
      <c r="C224" s="17"/>
      <c r="D224" s="10"/>
      <c r="E224" s="10"/>
    </row>
    <row r="225" spans="1:5" x14ac:dyDescent="0.3">
      <c r="A225" s="10"/>
      <c r="B225" s="10"/>
      <c r="C225" s="17"/>
      <c r="D225" s="10"/>
      <c r="E225" s="10"/>
    </row>
    <row r="226" spans="1:5" x14ac:dyDescent="0.3">
      <c r="A226" s="10"/>
      <c r="B226" s="10"/>
      <c r="C226" s="17"/>
      <c r="D226" s="10"/>
      <c r="E226" s="10"/>
    </row>
    <row r="227" spans="1:5" x14ac:dyDescent="0.3">
      <c r="A227" s="10"/>
      <c r="B227" s="10"/>
      <c r="C227" s="17"/>
      <c r="D227" s="10"/>
      <c r="E227" s="10"/>
    </row>
    <row r="228" spans="1:5" x14ac:dyDescent="0.3">
      <c r="A228" s="10"/>
      <c r="B228" s="10"/>
      <c r="C228" s="17"/>
      <c r="D228" s="10"/>
      <c r="E228" s="10"/>
    </row>
    <row r="229" spans="1:5" x14ac:dyDescent="0.3">
      <c r="A229" s="10"/>
      <c r="B229" s="10"/>
      <c r="C229" s="17"/>
      <c r="D229" s="10"/>
      <c r="E229" s="10"/>
    </row>
    <row r="230" spans="1:5" x14ac:dyDescent="0.3">
      <c r="A230" s="10"/>
      <c r="B230" s="10"/>
      <c r="C230" s="17"/>
      <c r="D230" s="10"/>
      <c r="E230" s="10"/>
    </row>
    <row r="231" spans="1:5" x14ac:dyDescent="0.3">
      <c r="A231" s="10"/>
      <c r="B231" s="10"/>
      <c r="C231" s="17"/>
      <c r="D231" s="10"/>
      <c r="E231" s="10"/>
    </row>
    <row r="232" spans="1:5" x14ac:dyDescent="0.3">
      <c r="A232" s="10"/>
      <c r="B232" s="10"/>
      <c r="C232" s="17"/>
      <c r="D232" s="10"/>
      <c r="E232" s="10"/>
    </row>
    <row r="233" spans="1:5" x14ac:dyDescent="0.3">
      <c r="A233" s="10"/>
      <c r="B233" s="10"/>
      <c r="C233" s="17"/>
      <c r="D233" s="10"/>
      <c r="E233" s="10"/>
    </row>
    <row r="234" spans="1:5" x14ac:dyDescent="0.3">
      <c r="A234" s="10"/>
      <c r="B234" s="10"/>
      <c r="C234" s="17"/>
      <c r="D234" s="10"/>
      <c r="E234" s="10"/>
    </row>
    <row r="235" spans="1:5" x14ac:dyDescent="0.3">
      <c r="A235" s="10"/>
      <c r="B235" s="10"/>
      <c r="C235" s="17"/>
      <c r="D235" s="10"/>
      <c r="E235" s="10"/>
    </row>
    <row r="236" spans="1:5" x14ac:dyDescent="0.3">
      <c r="A236" s="10"/>
      <c r="B236" s="10"/>
      <c r="C236" s="17"/>
      <c r="D236" s="10"/>
      <c r="E236" s="10"/>
    </row>
    <row r="237" spans="1:5" x14ac:dyDescent="0.3">
      <c r="A237" s="10"/>
      <c r="B237" s="10"/>
      <c r="C237" s="17"/>
      <c r="D237" s="10"/>
      <c r="E237" s="10"/>
    </row>
    <row r="238" spans="1:5" x14ac:dyDescent="0.3">
      <c r="A238" s="10"/>
      <c r="B238" s="10"/>
      <c r="C238" s="17"/>
      <c r="D238" s="10"/>
      <c r="E238" s="10"/>
    </row>
    <row r="239" spans="1:5" x14ac:dyDescent="0.3">
      <c r="A239" s="10"/>
      <c r="B239" s="10"/>
      <c r="C239" s="17"/>
      <c r="D239" s="10"/>
      <c r="E239" s="10"/>
    </row>
    <row r="240" spans="1:5" x14ac:dyDescent="0.3">
      <c r="A240" s="10"/>
      <c r="B240" s="10"/>
      <c r="C240" s="17"/>
      <c r="D240" s="10"/>
      <c r="E240" s="10"/>
    </row>
    <row r="241" spans="1:5" x14ac:dyDescent="0.3">
      <c r="A241" s="10"/>
      <c r="B241" s="10"/>
      <c r="C241" s="17"/>
      <c r="D241" s="10"/>
      <c r="E241" s="10"/>
    </row>
    <row r="242" spans="1:5" x14ac:dyDescent="0.3">
      <c r="A242" s="10"/>
      <c r="B242" s="10"/>
      <c r="C242" s="17"/>
      <c r="D242" s="10"/>
      <c r="E242" s="10"/>
    </row>
    <row r="243" spans="1:5" x14ac:dyDescent="0.3">
      <c r="A243" s="10"/>
      <c r="B243" s="10"/>
      <c r="C243" s="17"/>
      <c r="D243" s="10"/>
      <c r="E243" s="10"/>
    </row>
    <row r="244" spans="1:5" x14ac:dyDescent="0.3">
      <c r="A244" s="10"/>
      <c r="B244" s="10"/>
      <c r="C244" s="17"/>
      <c r="D244" s="10"/>
      <c r="E244" s="10"/>
    </row>
    <row r="245" spans="1:5" x14ac:dyDescent="0.3">
      <c r="A245" s="10"/>
      <c r="B245" s="10"/>
      <c r="C245" s="17"/>
      <c r="D245" s="10"/>
      <c r="E245" s="10"/>
    </row>
    <row r="246" spans="1:5" x14ac:dyDescent="0.3">
      <c r="A246" s="10"/>
      <c r="B246" s="10"/>
      <c r="C246" s="17"/>
      <c r="D246" s="10"/>
      <c r="E246" s="10"/>
    </row>
    <row r="247" spans="1:5" x14ac:dyDescent="0.3">
      <c r="A247" s="10"/>
      <c r="B247" s="10"/>
      <c r="C247" s="17"/>
      <c r="D247" s="10"/>
      <c r="E247" s="10"/>
    </row>
    <row r="248" spans="1:5" x14ac:dyDescent="0.3">
      <c r="A248" s="10"/>
      <c r="B248" s="10"/>
      <c r="C248" s="17"/>
      <c r="D248" s="10"/>
      <c r="E248" s="10"/>
    </row>
    <row r="249" spans="1:5" x14ac:dyDescent="0.3">
      <c r="A249" s="10"/>
      <c r="B249" s="10"/>
      <c r="C249" s="17"/>
      <c r="D249" s="10"/>
      <c r="E249" s="10"/>
    </row>
    <row r="250" spans="1:5" x14ac:dyDescent="0.3">
      <c r="A250" s="10"/>
      <c r="B250" s="10"/>
      <c r="C250" s="17"/>
      <c r="D250" s="10"/>
      <c r="E250" s="10"/>
    </row>
    <row r="251" spans="1:5" x14ac:dyDescent="0.3">
      <c r="A251" s="10"/>
      <c r="B251" s="10"/>
      <c r="C251" s="17"/>
      <c r="D251" s="10"/>
      <c r="E251" s="10"/>
    </row>
    <row r="252" spans="1:5" x14ac:dyDescent="0.3">
      <c r="A252" s="10"/>
      <c r="B252" s="10"/>
      <c r="C252" s="17"/>
      <c r="D252" s="10"/>
      <c r="E252" s="10"/>
    </row>
    <row r="253" spans="1:5" x14ac:dyDescent="0.3">
      <c r="A253" s="10"/>
      <c r="B253" s="10"/>
      <c r="C253" s="17"/>
      <c r="D253" s="10"/>
      <c r="E253" s="10"/>
    </row>
    <row r="254" spans="1:5" x14ac:dyDescent="0.3">
      <c r="A254" s="10"/>
      <c r="B254" s="10"/>
      <c r="C254" s="17"/>
      <c r="D254" s="10"/>
      <c r="E254" s="10"/>
    </row>
    <row r="255" spans="1:5" x14ac:dyDescent="0.3">
      <c r="A255" s="10"/>
      <c r="B255" s="10"/>
      <c r="C255" s="17"/>
      <c r="D255" s="10"/>
      <c r="E255" s="10"/>
    </row>
    <row r="256" spans="1:5" x14ac:dyDescent="0.3">
      <c r="A256" s="10"/>
      <c r="B256" s="10"/>
      <c r="C256" s="17"/>
      <c r="D256" s="10"/>
      <c r="E256" s="10"/>
    </row>
    <row r="257" spans="1:5" x14ac:dyDescent="0.3">
      <c r="A257" s="10"/>
      <c r="B257" s="10"/>
      <c r="C257" s="17"/>
      <c r="D257" s="10"/>
      <c r="E257" s="10"/>
    </row>
    <row r="258" spans="1:5" x14ac:dyDescent="0.3">
      <c r="A258" s="10"/>
      <c r="B258" s="10"/>
      <c r="C258" s="17"/>
      <c r="D258" s="10"/>
      <c r="E258" s="10"/>
    </row>
    <row r="259" spans="1:5" x14ac:dyDescent="0.3">
      <c r="A259" s="10"/>
      <c r="B259" s="10"/>
      <c r="C259" s="17"/>
      <c r="D259" s="10"/>
      <c r="E259" s="10"/>
    </row>
    <row r="260" spans="1:5" x14ac:dyDescent="0.3">
      <c r="A260" s="10"/>
      <c r="B260" s="10"/>
      <c r="C260" s="17"/>
      <c r="D260" s="10"/>
      <c r="E260" s="10"/>
    </row>
    <row r="261" spans="1:5" x14ac:dyDescent="0.3">
      <c r="A261" s="10"/>
      <c r="B261" s="10"/>
      <c r="C261" s="17"/>
      <c r="D261" s="10"/>
      <c r="E261" s="10"/>
    </row>
    <row r="262" spans="1:5" x14ac:dyDescent="0.3">
      <c r="A262" s="10"/>
      <c r="B262" s="10"/>
      <c r="C262" s="17"/>
      <c r="D262" s="10"/>
      <c r="E262" s="10"/>
    </row>
    <row r="263" spans="1:5" x14ac:dyDescent="0.3">
      <c r="A263" s="10"/>
      <c r="B263" s="10"/>
      <c r="C263" s="17"/>
      <c r="D263" s="10"/>
      <c r="E263" s="10"/>
    </row>
    <row r="264" spans="1:5" x14ac:dyDescent="0.3">
      <c r="A264" s="10"/>
      <c r="B264" s="10"/>
      <c r="C264" s="17"/>
      <c r="D264" s="10"/>
      <c r="E264" s="10"/>
    </row>
    <row r="265" spans="1:5" x14ac:dyDescent="0.3">
      <c r="A265" s="10"/>
      <c r="B265" s="10"/>
      <c r="C265" s="17"/>
      <c r="D265" s="10"/>
      <c r="E265" s="10"/>
    </row>
    <row r="266" spans="1:5" x14ac:dyDescent="0.3">
      <c r="A266" s="10"/>
      <c r="B266" s="10"/>
      <c r="C266" s="17"/>
      <c r="D266" s="10"/>
      <c r="E266" s="10"/>
    </row>
    <row r="267" spans="1:5" x14ac:dyDescent="0.3">
      <c r="A267" s="10"/>
      <c r="B267" s="10"/>
      <c r="C267" s="17"/>
      <c r="D267" s="10"/>
      <c r="E267" s="10"/>
    </row>
    <row r="268" spans="1:5" x14ac:dyDescent="0.3">
      <c r="A268" s="10"/>
      <c r="B268" s="10"/>
      <c r="C268" s="17"/>
      <c r="D268" s="10"/>
      <c r="E268" s="10"/>
    </row>
    <row r="269" spans="1:5" x14ac:dyDescent="0.3">
      <c r="A269" s="10"/>
      <c r="B269" s="10"/>
      <c r="C269" s="17"/>
      <c r="D269" s="10"/>
      <c r="E269" s="10"/>
    </row>
    <row r="270" spans="1:5" x14ac:dyDescent="0.3">
      <c r="A270" s="10"/>
      <c r="B270" s="10"/>
      <c r="C270" s="17"/>
      <c r="D270" s="10"/>
      <c r="E270" s="10"/>
    </row>
    <row r="271" spans="1:5" x14ac:dyDescent="0.3">
      <c r="A271" s="10"/>
      <c r="B271" s="10"/>
      <c r="C271" s="17"/>
      <c r="D271" s="10"/>
      <c r="E271" s="10"/>
    </row>
    <row r="272" spans="1:5" x14ac:dyDescent="0.3">
      <c r="A272" s="10"/>
      <c r="B272" s="10"/>
      <c r="C272" s="17"/>
      <c r="D272" s="10"/>
      <c r="E272" s="10"/>
    </row>
    <row r="273" spans="1:5" x14ac:dyDescent="0.3">
      <c r="A273" s="10"/>
      <c r="B273" s="10"/>
      <c r="C273" s="17"/>
      <c r="D273" s="10"/>
      <c r="E273" s="10"/>
    </row>
    <row r="274" spans="1:5" x14ac:dyDescent="0.3">
      <c r="A274" s="10"/>
      <c r="B274" s="10"/>
      <c r="C274" s="17"/>
      <c r="D274" s="10"/>
      <c r="E274" s="10"/>
    </row>
    <row r="275" spans="1:5" x14ac:dyDescent="0.3">
      <c r="A275" s="10"/>
      <c r="B275" s="10"/>
      <c r="C275" s="17"/>
      <c r="D275" s="10"/>
      <c r="E275" s="10"/>
    </row>
    <row r="276" spans="1:5" x14ac:dyDescent="0.3">
      <c r="A276" s="10"/>
      <c r="B276" s="10"/>
      <c r="C276" s="17"/>
      <c r="D276" s="10"/>
      <c r="E276" s="10"/>
    </row>
    <row r="277" spans="1:5" x14ac:dyDescent="0.3">
      <c r="A277" s="10"/>
      <c r="B277" s="10"/>
      <c r="C277" s="17"/>
      <c r="D277" s="10"/>
      <c r="E277" s="10"/>
    </row>
    <row r="278" spans="1:5" x14ac:dyDescent="0.3">
      <c r="A278" s="10"/>
      <c r="B278" s="10"/>
      <c r="C278" s="17"/>
      <c r="D278" s="10"/>
      <c r="E278" s="10"/>
    </row>
    <row r="279" spans="1:5" x14ac:dyDescent="0.3">
      <c r="A279" s="10"/>
      <c r="B279" s="10"/>
      <c r="C279" s="17"/>
      <c r="D279" s="10"/>
      <c r="E279" s="10"/>
    </row>
    <row r="280" spans="1:5" x14ac:dyDescent="0.3">
      <c r="A280" s="10"/>
      <c r="B280" s="10"/>
      <c r="C280" s="17"/>
      <c r="D280" s="10"/>
      <c r="E280" s="10"/>
    </row>
    <row r="281" spans="1:5" x14ac:dyDescent="0.3">
      <c r="A281" s="10"/>
      <c r="B281" s="10"/>
      <c r="C281" s="17"/>
      <c r="D281" s="10"/>
      <c r="E281" s="10"/>
    </row>
    <row r="282" spans="1:5" x14ac:dyDescent="0.3">
      <c r="A282" s="10"/>
      <c r="B282" s="10"/>
      <c r="C282" s="17"/>
      <c r="D282" s="10"/>
      <c r="E282" s="10"/>
    </row>
    <row r="283" spans="1:5" x14ac:dyDescent="0.3">
      <c r="A283" s="10"/>
      <c r="B283" s="10"/>
      <c r="C283" s="17"/>
      <c r="D283" s="10"/>
      <c r="E283" s="10"/>
    </row>
    <row r="284" spans="1:5" x14ac:dyDescent="0.3">
      <c r="A284" s="10"/>
      <c r="B284" s="10"/>
      <c r="C284" s="17"/>
      <c r="D284" s="10"/>
      <c r="E284" s="10"/>
    </row>
    <row r="285" spans="1:5" x14ac:dyDescent="0.3">
      <c r="A285" s="10"/>
      <c r="B285" s="10"/>
      <c r="C285" s="17"/>
      <c r="D285" s="10"/>
      <c r="E285" s="10"/>
    </row>
    <row r="286" spans="1:5" x14ac:dyDescent="0.3">
      <c r="A286" s="10"/>
      <c r="B286" s="10"/>
      <c r="C286" s="17"/>
      <c r="D286" s="10"/>
      <c r="E286" s="10"/>
    </row>
    <row r="287" spans="1:5" x14ac:dyDescent="0.3">
      <c r="A287" s="10"/>
      <c r="B287" s="10"/>
      <c r="C287" s="17"/>
      <c r="D287" s="10"/>
      <c r="E287" s="10"/>
    </row>
    <row r="288" spans="1:5" x14ac:dyDescent="0.3">
      <c r="A288" s="10"/>
      <c r="B288" s="10"/>
      <c r="C288" s="17"/>
      <c r="D288" s="10"/>
      <c r="E288" s="10"/>
    </row>
    <row r="289" spans="1:5" x14ac:dyDescent="0.3">
      <c r="A289" s="10"/>
      <c r="B289" s="10"/>
      <c r="C289" s="17"/>
      <c r="D289" s="10"/>
      <c r="E289" s="10"/>
    </row>
    <row r="290" spans="1:5" x14ac:dyDescent="0.3">
      <c r="A290" s="10"/>
      <c r="B290" s="10"/>
      <c r="C290" s="17"/>
      <c r="D290" s="10"/>
      <c r="E290" s="10"/>
    </row>
    <row r="291" spans="1:5" x14ac:dyDescent="0.3">
      <c r="A291" s="10"/>
      <c r="B291" s="10"/>
      <c r="C291" s="17"/>
      <c r="D291" s="10"/>
      <c r="E291" s="10"/>
    </row>
    <row r="292" spans="1:5" x14ac:dyDescent="0.3">
      <c r="A292" s="10"/>
      <c r="B292" s="10"/>
      <c r="C292" s="17"/>
      <c r="D292" s="10"/>
      <c r="E292" s="10"/>
    </row>
    <row r="293" spans="1:5" x14ac:dyDescent="0.3">
      <c r="A293" s="10"/>
      <c r="B293" s="10"/>
      <c r="C293" s="17"/>
      <c r="D293" s="10"/>
      <c r="E293" s="10"/>
    </row>
    <row r="294" spans="1:5" x14ac:dyDescent="0.3">
      <c r="A294" s="10"/>
      <c r="B294" s="10"/>
      <c r="C294" s="17"/>
      <c r="D294" s="10"/>
      <c r="E294" s="10"/>
    </row>
    <row r="295" spans="1:5" x14ac:dyDescent="0.3">
      <c r="A295" s="10"/>
      <c r="B295" s="10"/>
      <c r="C295" s="17"/>
      <c r="D295" s="10"/>
      <c r="E295" s="10"/>
    </row>
    <row r="296" spans="1:5" x14ac:dyDescent="0.3">
      <c r="A296" s="10"/>
      <c r="B296" s="10"/>
      <c r="C296" s="17"/>
      <c r="D296" s="10"/>
      <c r="E296" s="10"/>
    </row>
    <row r="297" spans="1:5" x14ac:dyDescent="0.3">
      <c r="A297" s="10"/>
      <c r="B297" s="10"/>
      <c r="C297" s="17"/>
      <c r="D297" s="10"/>
      <c r="E297" s="10"/>
    </row>
    <row r="298" spans="1:5" x14ac:dyDescent="0.3">
      <c r="A298" s="10"/>
      <c r="B298" s="10"/>
      <c r="C298" s="17"/>
      <c r="D298" s="10"/>
      <c r="E298" s="10"/>
    </row>
    <row r="299" spans="1:5" x14ac:dyDescent="0.3">
      <c r="A299" s="10"/>
      <c r="B299" s="10"/>
      <c r="C299" s="17"/>
      <c r="D299" s="10"/>
      <c r="E299" s="10"/>
    </row>
    <row r="300" spans="1:5" x14ac:dyDescent="0.3">
      <c r="A300" s="10"/>
      <c r="B300" s="10"/>
      <c r="C300" s="17"/>
      <c r="D300" s="10"/>
      <c r="E300" s="10"/>
    </row>
    <row r="301" spans="1:5" x14ac:dyDescent="0.3">
      <c r="A301" s="10"/>
      <c r="B301" s="10"/>
      <c r="C301" s="17"/>
      <c r="D301" s="10"/>
      <c r="E301" s="10"/>
    </row>
    <row r="302" spans="1:5" x14ac:dyDescent="0.3">
      <c r="A302" s="10"/>
      <c r="B302" s="10"/>
      <c r="C302" s="17"/>
      <c r="D302" s="10"/>
      <c r="E302" s="10"/>
    </row>
    <row r="303" spans="1:5" x14ac:dyDescent="0.3">
      <c r="A303" s="10"/>
      <c r="B303" s="10"/>
      <c r="C303" s="17"/>
      <c r="D303" s="10"/>
      <c r="E303" s="10"/>
    </row>
    <row r="304" spans="1:5" x14ac:dyDescent="0.3">
      <c r="A304" s="10"/>
      <c r="B304" s="10"/>
      <c r="C304" s="17"/>
      <c r="D304" s="10"/>
      <c r="E304" s="10"/>
    </row>
    <row r="305" spans="1:5" x14ac:dyDescent="0.3">
      <c r="A305" s="10"/>
      <c r="B305" s="10"/>
      <c r="C305" s="17"/>
      <c r="D305" s="10"/>
      <c r="E305" s="10"/>
    </row>
    <row r="306" spans="1:5" x14ac:dyDescent="0.3">
      <c r="A306" s="10"/>
      <c r="B306" s="10"/>
      <c r="C306" s="17"/>
      <c r="D306" s="10"/>
      <c r="E306" s="10"/>
    </row>
    <row r="307" spans="1:5" x14ac:dyDescent="0.3">
      <c r="A307" s="10"/>
      <c r="B307" s="10"/>
      <c r="C307" s="17"/>
      <c r="D307" s="10"/>
      <c r="E307" s="10"/>
    </row>
    <row r="308" spans="1:5" x14ac:dyDescent="0.3">
      <c r="A308" s="10"/>
      <c r="B308" s="10"/>
      <c r="C308" s="17"/>
      <c r="D308" s="10"/>
      <c r="E308" s="10"/>
    </row>
    <row r="309" spans="1:5" x14ac:dyDescent="0.3">
      <c r="A309" s="10"/>
      <c r="B309" s="10"/>
      <c r="C309" s="17"/>
      <c r="D309" s="10"/>
      <c r="E309" s="10"/>
    </row>
    <row r="310" spans="1:5" x14ac:dyDescent="0.3">
      <c r="A310" s="10"/>
      <c r="B310" s="10"/>
      <c r="C310" s="17"/>
      <c r="D310" s="10"/>
      <c r="E310" s="10"/>
    </row>
    <row r="311" spans="1:5" x14ac:dyDescent="0.3">
      <c r="A311" s="10"/>
      <c r="B311" s="10"/>
      <c r="C311" s="17"/>
      <c r="D311" s="10"/>
      <c r="E311" s="10"/>
    </row>
    <row r="312" spans="1:5" x14ac:dyDescent="0.3">
      <c r="A312" s="10"/>
      <c r="B312" s="10"/>
      <c r="C312" s="17"/>
      <c r="D312" s="10"/>
      <c r="E312" s="10"/>
    </row>
    <row r="313" spans="1:5" x14ac:dyDescent="0.3">
      <c r="A313" s="10"/>
      <c r="B313" s="10"/>
      <c r="C313" s="17"/>
      <c r="D313" s="10"/>
      <c r="E313" s="10"/>
    </row>
    <row r="314" spans="1:5" x14ac:dyDescent="0.3">
      <c r="A314" s="10"/>
      <c r="B314" s="10"/>
      <c r="C314" s="17"/>
      <c r="D314" s="10"/>
      <c r="E314" s="10"/>
    </row>
    <row r="315" spans="1:5" x14ac:dyDescent="0.3">
      <c r="A315" s="10"/>
      <c r="B315" s="10"/>
      <c r="C315" s="17"/>
      <c r="D315" s="10"/>
      <c r="E315" s="10"/>
    </row>
    <row r="316" spans="1:5" x14ac:dyDescent="0.3">
      <c r="A316" s="10"/>
      <c r="B316" s="10"/>
      <c r="C316" s="17"/>
      <c r="D316" s="10"/>
      <c r="E316" s="10"/>
    </row>
    <row r="317" spans="1:5" x14ac:dyDescent="0.3">
      <c r="A317" s="10"/>
      <c r="B317" s="10"/>
      <c r="C317" s="17"/>
      <c r="D317" s="10"/>
      <c r="E317" s="10"/>
    </row>
    <row r="318" spans="1:5" x14ac:dyDescent="0.3">
      <c r="A318" s="10"/>
      <c r="B318" s="10"/>
      <c r="C318" s="17"/>
      <c r="D318" s="10"/>
      <c r="E318" s="10"/>
    </row>
    <row r="319" spans="1:5" x14ac:dyDescent="0.3">
      <c r="A319" s="10"/>
      <c r="B319" s="10"/>
      <c r="C319" s="17"/>
      <c r="D319" s="10"/>
      <c r="E319" s="10"/>
    </row>
    <row r="320" spans="1:5" x14ac:dyDescent="0.3">
      <c r="A320" s="10"/>
      <c r="B320" s="10"/>
      <c r="C320" s="17"/>
      <c r="D320" s="10"/>
      <c r="E320" s="10"/>
    </row>
    <row r="321" spans="1:5" x14ac:dyDescent="0.3">
      <c r="A321" s="10"/>
      <c r="B321" s="10"/>
      <c r="C321" s="17"/>
      <c r="D321" s="10"/>
      <c r="E321" s="10"/>
    </row>
    <row r="322" spans="1:5" x14ac:dyDescent="0.3">
      <c r="A322" s="10"/>
      <c r="B322" s="10"/>
      <c r="C322" s="17"/>
      <c r="D322" s="10"/>
      <c r="E322" s="10"/>
    </row>
    <row r="323" spans="1:5" x14ac:dyDescent="0.3">
      <c r="A323" s="10"/>
      <c r="B323" s="10"/>
      <c r="C323" s="17"/>
      <c r="D323" s="10"/>
      <c r="E323" s="10"/>
    </row>
    <row r="324" spans="1:5" x14ac:dyDescent="0.3">
      <c r="A324" s="10"/>
      <c r="B324" s="10"/>
      <c r="C324" s="17"/>
      <c r="D324" s="10"/>
      <c r="E324" s="10"/>
    </row>
    <row r="325" spans="1:5" x14ac:dyDescent="0.3">
      <c r="A325" s="10"/>
      <c r="B325" s="10"/>
      <c r="C325" s="17"/>
      <c r="D325" s="10"/>
      <c r="E325" s="10"/>
    </row>
    <row r="326" spans="1:5" x14ac:dyDescent="0.3">
      <c r="A326" s="10"/>
      <c r="B326" s="10"/>
      <c r="C326" s="17"/>
      <c r="D326" s="10"/>
      <c r="E326" s="10"/>
    </row>
    <row r="327" spans="1:5" x14ac:dyDescent="0.3">
      <c r="A327" s="10"/>
      <c r="B327" s="10"/>
      <c r="C327" s="17"/>
      <c r="D327" s="10"/>
      <c r="E327" s="10"/>
    </row>
  </sheetData>
  <mergeCells count="3">
    <mergeCell ref="B7:B11"/>
    <mergeCell ref="B13:B17"/>
    <mergeCell ref="B19:B23"/>
  </mergeCells>
  <dataValidations count="3">
    <dataValidation type="list" allowBlank="1" showErrorMessage="1" prompt="_x000a_" sqref="D6" xr:uid="{5CD59D40-F6C4-4BF2-AD67-1790D8C57F6A}">
      <formula1>$E$6:$E$21</formula1>
    </dataValidation>
    <dataValidation type="list" allowBlank="1" showErrorMessage="1" prompt="_x000a_" sqref="D12 D18" xr:uid="{862BF2CC-DDC6-48CB-9AED-8F7D29952B60}">
      <formula1>$E$6:$E$16</formula1>
    </dataValidation>
    <dataValidation type="list" allowBlank="1" showInputMessage="1" showErrorMessage="1" promptTitle="Choose one" prompt="this is a guide for what to do but the text wrap is not good_x000a_1. hfdkhaklfhlakhsfahflk_x000a_2. alkhdflkhaskldfhas_x000a_3 al;fjaklhfahsflkash" sqref="C6 C1" xr:uid="{247DB141-C9D7-4D0B-87A0-E01894C1F781}">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Engineering</vt:lpstr>
      <vt:lpstr>Environment</vt:lpstr>
      <vt:lpstr>Performance</vt:lpstr>
      <vt:lpstr>Difficulty</vt:lpstr>
      <vt:lpstr>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cp:lastModifiedBy>
  <cp:lastPrinted>2018-08-29T02:35:27Z</cp:lastPrinted>
  <dcterms:created xsi:type="dcterms:W3CDTF">2018-08-25T13:21:54Z</dcterms:created>
  <dcterms:modified xsi:type="dcterms:W3CDTF">2018-11-15T15:31:39Z</dcterms:modified>
</cp:coreProperties>
</file>